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ealbanese/Desktop/schede da fare/"/>
    </mc:Choice>
  </mc:AlternateContent>
  <xr:revisionPtr revIDLastSave="0" documentId="13_ncr:1_{74AF445D-7947-FE41-B09F-47E38076A874}" xr6:coauthVersionLast="45" xr6:coauthVersionMax="45" xr10:uidLastSave="{00000000-0000-0000-0000-000000000000}"/>
  <bookViews>
    <workbookView xWindow="2120" yWindow="800" windowWidth="23780" windowHeight="10560" activeTab="4" xr2:uid="{445710AE-73A5-784D-B73F-6F11D0C6CF6C}"/>
  </bookViews>
  <sheets>
    <sheet name="Residenza" sheetId="1" r:id="rId1"/>
    <sheet name="Cittadinanza" sheetId="2" r:id="rId2"/>
    <sheet name="Motivi di soggiorno" sheetId="3" r:id="rId3"/>
    <sheet name="Imprese" sheetId="5" r:id="rId4"/>
    <sheet name="Scuola" sheetId="4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3" l="1"/>
  <c r="M11" i="3"/>
  <c r="M10" i="3"/>
  <c r="M9" i="3"/>
  <c r="M8" i="3"/>
  <c r="M7" i="3"/>
  <c r="M6" i="3"/>
  <c r="M5" i="3"/>
  <c r="M4" i="3"/>
  <c r="K12" i="3"/>
  <c r="K11" i="3"/>
  <c r="K10" i="3"/>
  <c r="K9" i="3"/>
  <c r="K8" i="3"/>
  <c r="K7" i="3"/>
  <c r="K6" i="3"/>
  <c r="K5" i="3"/>
  <c r="K4" i="3"/>
  <c r="I12" i="3"/>
  <c r="I11" i="3"/>
  <c r="I10" i="3"/>
  <c r="I9" i="3"/>
  <c r="I8" i="3"/>
  <c r="I7" i="3"/>
  <c r="I6" i="3"/>
  <c r="I5" i="3"/>
  <c r="I4" i="3"/>
  <c r="G12" i="3"/>
  <c r="G11" i="3"/>
  <c r="G10" i="3"/>
  <c r="G9" i="3"/>
  <c r="G8" i="3"/>
  <c r="G7" i="3"/>
  <c r="G6" i="3"/>
  <c r="G5" i="3"/>
  <c r="G4" i="3"/>
  <c r="E12" i="3"/>
  <c r="E11" i="3"/>
  <c r="E10" i="3"/>
  <c r="E9" i="3"/>
  <c r="E8" i="3"/>
  <c r="E7" i="3"/>
  <c r="E6" i="3"/>
  <c r="E5" i="3"/>
  <c r="E4" i="3"/>
  <c r="C5" i="3"/>
  <c r="C6" i="3"/>
  <c r="C7" i="3"/>
  <c r="C8" i="3"/>
  <c r="C9" i="3"/>
  <c r="C10" i="3"/>
  <c r="C11" i="3"/>
  <c r="C12" i="3"/>
  <c r="C4" i="3"/>
</calcChain>
</file>

<file path=xl/sharedStrings.xml><?xml version="1.0" encoding="utf-8"?>
<sst xmlns="http://schemas.openxmlformats.org/spreadsheetml/2006/main" count="198" uniqueCount="80">
  <si>
    <t>REGIONI</t>
  </si>
  <si>
    <t>Stranieri residenti</t>
  </si>
  <si>
    <t>maschi</t>
  </si>
  <si>
    <t>femmine</t>
  </si>
  <si>
    <t>% sul totale stranieri residenti</t>
  </si>
  <si>
    <t>Variazione % sul 2018</t>
  </si>
  <si>
    <t>Incidenza % sulla popolazione residente totale</t>
  </si>
  <si>
    <t>Donne straniere per 100 stranieri</t>
  </si>
  <si>
    <t>% di nati stranieri sul totale dei nati</t>
  </si>
  <si>
    <t>Acquisizioni della cittadinanza italiana per mille stranieri residenti</t>
  </si>
  <si>
    <t xml:space="preserve">Tasso di natalità </t>
  </si>
  <si>
    <t>V.a.</t>
  </si>
  <si>
    <t>V.%</t>
  </si>
  <si>
    <t>CAMPANIA</t>
  </si>
  <si>
    <t>AVELLINO</t>
  </si>
  <si>
    <t>BENEVENTO</t>
  </si>
  <si>
    <t>CASERTA</t>
  </si>
  <si>
    <t>NAPOLI</t>
  </si>
  <si>
    <t>SALERNO</t>
  </si>
  <si>
    <t>Totale</t>
  </si>
  <si>
    <t>Campania</t>
  </si>
  <si>
    <t>Var. ass. 2019/2018</t>
  </si>
  <si>
    <t>Var. % 2019/2018</t>
  </si>
  <si>
    <t>Ragione</t>
  </si>
  <si>
    <t>V. %</t>
  </si>
  <si>
    <t>Ordine di scuola</t>
  </si>
  <si>
    <t>Anno scol. 2017/2018</t>
  </si>
  <si>
    <t>Anno scol. 2018/2019</t>
  </si>
  <si>
    <t>Diff. Alunni con cittadinanza non italiana A.S. 2017/2018-2018/2019</t>
  </si>
  <si>
    <t>alunni con cittadinanza NON italiana</t>
  </si>
  <si>
    <t>alunni con cittadinanza italiana</t>
  </si>
  <si>
    <t>Alunni con cittadinanza non italiana su alunni totali</t>
  </si>
  <si>
    <t>Variazione incidenza alunni con cittadinanza non italiana su totale alunni A.S. 2017/2018-2018/2019</t>
  </si>
  <si>
    <t xml:space="preserve">V. a. </t>
  </si>
  <si>
    <t>%</t>
  </si>
  <si>
    <t>Infanzia</t>
  </si>
  <si>
    <t>Primaria</t>
  </si>
  <si>
    <t>Secondaria I grado</t>
  </si>
  <si>
    <t>Secondaria II grado</t>
  </si>
  <si>
    <t>Ucraina</t>
  </si>
  <si>
    <t>Marocco</t>
  </si>
  <si>
    <t>Sri Lanka (Ceylon)</t>
  </si>
  <si>
    <t>Cina</t>
  </si>
  <si>
    <t>Bangladesh</t>
  </si>
  <si>
    <t>India</t>
  </si>
  <si>
    <t>Albania</t>
  </si>
  <si>
    <t>Pakistan</t>
  </si>
  <si>
    <t>Stati Uniti D'America</t>
  </si>
  <si>
    <t>Nigeria</t>
  </si>
  <si>
    <t>Filippine</t>
  </si>
  <si>
    <t>Altre Nazionalita'</t>
  </si>
  <si>
    <t>Senegal</t>
  </si>
  <si>
    <t>Gambia</t>
  </si>
  <si>
    <t>Mali</t>
  </si>
  <si>
    <t>Russia</t>
  </si>
  <si>
    <t>Ghana</t>
  </si>
  <si>
    <t>Tunisia</t>
  </si>
  <si>
    <t>Algeria</t>
  </si>
  <si>
    <t>Rep. Dominicana</t>
  </si>
  <si>
    <t>Principali paesi di provenienza e distribuzione per province. Anno 2019</t>
  </si>
  <si>
    <t>Fonte: Ministero dell'Interno</t>
  </si>
  <si>
    <t>Data di consultazione: Agosto 2020</t>
  </si>
  <si>
    <t>Elaborazioni: Caritas e Migrantes. XXIX Rapporto Immigrazione 2020</t>
  </si>
  <si>
    <t>Fonte: ISTAT</t>
  </si>
  <si>
    <t>Stranieri residenti per provincia e genere. Anno 2019. Valori assoluti e percentuali.</t>
  </si>
  <si>
    <t>Lavoro</t>
  </si>
  <si>
    <t>Famiglia</t>
  </si>
  <si>
    <t>Asilo (Suss.-Umanitaria)</t>
  </si>
  <si>
    <t>Motivi Religiosi</t>
  </si>
  <si>
    <t>Casi Speciali - Dl Salvini</t>
  </si>
  <si>
    <t>Affidamento-Assistenza Minori-Integrazione</t>
  </si>
  <si>
    <t>Altre Motivazioni</t>
  </si>
  <si>
    <t>Studio e Formazione</t>
  </si>
  <si>
    <t>MOTIVI</t>
  </si>
  <si>
    <t>Motivi di soggiorno per provincia. Anno 2019</t>
  </si>
  <si>
    <t>Titolari di imprese nati in un Paese extra-UE. Anni 2018 e 2019. Valori assoluti e percentuali.</t>
  </si>
  <si>
    <t>Fonte: UnionCamere e InfoCamere</t>
  </si>
  <si>
    <t>Fonte: MIUR</t>
  </si>
  <si>
    <t>Alunni con cittadinanza non italiana AA. SS. 2017/ 2018 - 2018/2019</t>
  </si>
  <si>
    <t>Alunni con cittadinanza non italiana sul totale degli alunni nella scuola italiana  
AA. SS. 2017/ 2018 - 2018/2019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</si>
</sst>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6" formatCode="0.0"/>
  </numFmts>
  <fonts count="22" x14ac:knownFonts="1"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8"/>
      <color theme="1"/>
      <name val="Verdana"/>
      <family val="2"/>
    </font>
    <font>
      <b/>
      <sz val="8"/>
      <color rgb="FF000000"/>
      <name val="Verdana"/>
      <family val="2"/>
    </font>
    <font>
      <b/>
      <sz val="8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rgb="FF000000"/>
      <name val="Verdana"/>
      <family val="2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1"/>
      <color rgb="FF000000"/>
      <name val="Verdana"/>
      <family val="2"/>
    </font>
    <font>
      <sz val="11"/>
      <color rgb="FF000000"/>
      <name val="Verdana"/>
      <family val="2"/>
    </font>
    <font>
      <b/>
      <sz val="12"/>
      <color rgb="FFE2FAF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2"/>
      <color rgb="FF000000"/>
      <name val="Verdana"/>
      <family val="2"/>
    </font>
    <font>
      <sz val="12"/>
      <color rgb="FF000000"/>
      <name val="Verdana"/>
      <family val="2"/>
    </font>
    <font>
      <sz val="12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78">
    <xf numFmtId="0" fontId="0" fillId="0" borderId="0" xfId="0"/>
    <xf numFmtId="0" fontId="7" fillId="3" borderId="1" xfId="0" applyFont="1" applyFill="1" applyBorder="1"/>
    <xf numFmtId="164" fontId="7" fillId="3" borderId="1" xfId="0" applyNumberFormat="1" applyFont="1" applyFill="1" applyBorder="1"/>
    <xf numFmtId="0" fontId="8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3" fontId="1" fillId="3" borderId="4" xfId="0" applyNumberFormat="1" applyFont="1" applyFill="1" applyBorder="1" applyAlignment="1">
      <alignment horizontal="right" vertical="center"/>
    </xf>
    <xf numFmtId="164" fontId="9" fillId="3" borderId="4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/>
    </xf>
    <xf numFmtId="164" fontId="0" fillId="3" borderId="4" xfId="0" applyNumberFormat="1" applyFill="1" applyBorder="1"/>
    <xf numFmtId="0" fontId="1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Border="1"/>
    <xf numFmtId="1" fontId="12" fillId="2" borderId="4" xfId="0" applyNumberFormat="1" applyFont="1" applyFill="1" applyBorder="1" applyAlignment="1">
      <alignment horizontal="center" wrapText="1"/>
    </xf>
    <xf numFmtId="1" fontId="13" fillId="4" borderId="0" xfId="0" applyNumberFormat="1" applyFont="1" applyFill="1" applyBorder="1" applyAlignment="1">
      <alignment horizontal="center" wrapText="1"/>
    </xf>
    <xf numFmtId="1" fontId="14" fillId="2" borderId="4" xfId="0" applyNumberFormat="1" applyFont="1" applyFill="1" applyBorder="1" applyAlignment="1">
      <alignment wrapText="1"/>
    </xf>
    <xf numFmtId="1" fontId="14" fillId="4" borderId="0" xfId="0" applyNumberFormat="1" applyFont="1" applyFill="1" applyBorder="1" applyAlignment="1">
      <alignment wrapText="1"/>
    </xf>
    <xf numFmtId="1" fontId="12" fillId="2" borderId="4" xfId="0" applyNumberFormat="1" applyFont="1" applyFill="1" applyBorder="1" applyAlignment="1">
      <alignment wrapText="1"/>
    </xf>
    <xf numFmtId="164" fontId="15" fillId="4" borderId="0" xfId="0" applyNumberFormat="1" applyFont="1" applyFill="1" applyBorder="1" applyAlignment="1">
      <alignment wrapText="1"/>
    </xf>
    <xf numFmtId="1" fontId="14" fillId="2" borderId="4" xfId="0" applyNumberFormat="1" applyFont="1" applyFill="1" applyBorder="1" applyAlignment="1">
      <alignment horizontal="left" wrapText="1"/>
    </xf>
    <xf numFmtId="3" fontId="15" fillId="3" borderId="4" xfId="0" applyNumberFormat="1" applyFont="1" applyFill="1" applyBorder="1" applyAlignment="1">
      <alignment wrapText="1"/>
    </xf>
    <xf numFmtId="164" fontId="15" fillId="3" borderId="4" xfId="0" applyNumberFormat="1" applyFont="1" applyFill="1" applyBorder="1" applyAlignment="1">
      <alignment wrapText="1"/>
    </xf>
    <xf numFmtId="1" fontId="0" fillId="4" borderId="0" xfId="0" applyNumberFormat="1" applyFill="1"/>
    <xf numFmtId="1" fontId="16" fillId="4" borderId="0" xfId="0" applyNumberFormat="1" applyFont="1" applyFill="1"/>
    <xf numFmtId="0" fontId="0" fillId="0" borderId="10" xfId="0" applyBorder="1"/>
    <xf numFmtId="1" fontId="0" fillId="4" borderId="11" xfId="0" applyNumberFormat="1" applyFill="1" applyBorder="1"/>
    <xf numFmtId="1" fontId="8" fillId="4" borderId="12" xfId="0" applyNumberFormat="1" applyFont="1" applyFill="1" applyBorder="1"/>
    <xf numFmtId="0" fontId="0" fillId="0" borderId="13" xfId="0" applyBorder="1"/>
    <xf numFmtId="1" fontId="8" fillId="4" borderId="14" xfId="0" applyNumberFormat="1" applyFont="1" applyFill="1" applyBorder="1"/>
    <xf numFmtId="0" fontId="0" fillId="4" borderId="15" xfId="0" applyFill="1" applyBorder="1"/>
    <xf numFmtId="1" fontId="0" fillId="4" borderId="16" xfId="0" applyNumberFormat="1" applyFill="1" applyBorder="1"/>
    <xf numFmtId="1" fontId="8" fillId="4" borderId="17" xfId="0" applyNumberFormat="1" applyFont="1" applyFill="1" applyBorder="1"/>
    <xf numFmtId="1" fontId="8" fillId="4" borderId="0" xfId="0" applyNumberFormat="1" applyFont="1" applyFill="1"/>
    <xf numFmtId="1" fontId="14" fillId="4" borderId="4" xfId="0" applyNumberFormat="1" applyFont="1" applyFill="1" applyBorder="1" applyAlignment="1">
      <alignment horizontal="left" wrapText="1"/>
    </xf>
    <xf numFmtId="3" fontId="15" fillId="4" borderId="4" xfId="0" applyNumberFormat="1" applyFont="1" applyFill="1" applyBorder="1" applyAlignment="1">
      <alignment wrapText="1"/>
    </xf>
    <xf numFmtId="164" fontId="15" fillId="4" borderId="4" xfId="0" applyNumberFormat="1" applyFont="1" applyFill="1" applyBorder="1" applyAlignment="1">
      <alignment wrapText="1"/>
    </xf>
    <xf numFmtId="0" fontId="0" fillId="4" borderId="10" xfId="0" applyFill="1" applyBorder="1"/>
    <xf numFmtId="0" fontId="0" fillId="4" borderId="13" xfId="0" applyFill="1" applyBorder="1"/>
    <xf numFmtId="0" fontId="17" fillId="4" borderId="0" xfId="0" applyFont="1" applyFill="1" applyBorder="1" applyAlignment="1">
      <alignment horizontal="center" vertical="center"/>
    </xf>
    <xf numFmtId="0" fontId="0" fillId="4" borderId="0" xfId="0" applyFill="1" applyAlignment="1">
      <alignment wrapText="1"/>
    </xf>
    <xf numFmtId="0" fontId="8" fillId="3" borderId="4" xfId="0" applyFont="1" applyFill="1" applyBorder="1"/>
    <xf numFmtId="3" fontId="0" fillId="3" borderId="4" xfId="0" applyNumberFormat="1" applyFont="1" applyFill="1" applyBorder="1" applyAlignment="1">
      <alignment horizontal="center"/>
    </xf>
    <xf numFmtId="166" fontId="0" fillId="3" borderId="4" xfId="0" applyNumberFormat="1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/>
    </xf>
    <xf numFmtId="1" fontId="18" fillId="2" borderId="18" xfId="0" applyNumberFormat="1" applyFont="1" applyFill="1" applyBorder="1" applyAlignment="1">
      <alignment horizontal="center" vertical="center" wrapText="1"/>
    </xf>
    <xf numFmtId="1" fontId="18" fillId="2" borderId="9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/>
    <xf numFmtId="0" fontId="18" fillId="2" borderId="1" xfId="0" applyFont="1" applyFill="1" applyBorder="1" applyAlignment="1">
      <alignment wrapText="1"/>
    </xf>
    <xf numFmtId="1" fontId="19" fillId="2" borderId="1" xfId="0" applyNumberFormat="1" applyFont="1" applyFill="1" applyBorder="1" applyAlignment="1">
      <alignment wrapText="1"/>
    </xf>
    <xf numFmtId="1" fontId="18" fillId="2" borderId="6" xfId="0" applyNumberFormat="1" applyFont="1" applyFill="1" applyBorder="1" applyAlignment="1">
      <alignment horizontal="center" wrapText="1"/>
    </xf>
    <xf numFmtId="1" fontId="18" fillId="2" borderId="7" xfId="0" applyNumberFormat="1" applyFont="1" applyFill="1" applyBorder="1" applyAlignment="1">
      <alignment horizontal="center" wrapText="1"/>
    </xf>
    <xf numFmtId="1" fontId="18" fillId="2" borderId="1" xfId="0" applyNumberFormat="1" applyFont="1" applyFill="1" applyBorder="1" applyAlignment="1">
      <alignment wrapText="1"/>
    </xf>
    <xf numFmtId="1" fontId="4" fillId="4" borderId="0" xfId="0" applyNumberFormat="1" applyFont="1" applyFill="1" applyAlignment="1">
      <alignment horizontal="center" vertical="center" wrapText="1"/>
    </xf>
    <xf numFmtId="1" fontId="2" fillId="4" borderId="0" xfId="0" applyNumberFormat="1" applyFont="1" applyFill="1" applyAlignment="1">
      <alignment horizontal="center" vertical="center" wrapText="1"/>
    </xf>
    <xf numFmtId="164" fontId="1" fillId="4" borderId="0" xfId="0" applyNumberFormat="1" applyFont="1" applyFill="1" applyAlignment="1">
      <alignment horizontal="center" vertical="center" wrapText="1"/>
    </xf>
    <xf numFmtId="1" fontId="0" fillId="4" borderId="0" xfId="0" applyNumberFormat="1" applyFill="1" applyAlignment="1">
      <alignment horizontal="center" vertical="center" wrapText="1"/>
    </xf>
    <xf numFmtId="1" fontId="8" fillId="4" borderId="0" xfId="0" applyNumberFormat="1" applyFont="1" applyFill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/>
    </xf>
    <xf numFmtId="3" fontId="20" fillId="4" borderId="1" xfId="0" applyNumberFormat="1" applyFont="1" applyFill="1" applyBorder="1" applyAlignment="1">
      <alignment horizontal="center" vertical="center" wrapText="1"/>
    </xf>
    <xf numFmtId="164" fontId="20" fillId="4" borderId="1" xfId="0" applyNumberFormat="1" applyFont="1" applyFill="1" applyBorder="1" applyAlignment="1">
      <alignment horizontal="center" vertical="center" wrapText="1"/>
    </xf>
    <xf numFmtId="3" fontId="21" fillId="4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8" fillId="4" borderId="8" xfId="0" applyFont="1" applyFill="1" applyBorder="1" applyAlignment="1">
      <alignment horizontal="center" vertical="center"/>
    </xf>
    <xf numFmtId="3" fontId="1" fillId="4" borderId="4" xfId="0" applyNumberFormat="1" applyFont="1" applyFill="1" applyBorder="1" applyAlignment="1">
      <alignment horizontal="right" vertical="center"/>
    </xf>
    <xf numFmtId="164" fontId="9" fillId="4" borderId="4" xfId="0" applyNumberFormat="1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</cellXfs>
  <cellStyles count="4">
    <cellStyle name="Normale" xfId="0" builtinId="0"/>
    <cellStyle name="Normale 2" xfId="1" xr:uid="{A321195A-3EDF-8546-BD50-B83AF68687D0}"/>
    <cellStyle name="Normale 4" xfId="3" xr:uid="{CBF20516-4D19-B047-8B12-2175635D01C8}"/>
    <cellStyle name="Normale 5" xfId="2" xr:uid="{ABA72E75-B9D2-EF44-B7AC-909FDEC7D5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5C0E0-4A14-BE42-9BDC-478ECCA66BAA}">
  <dimension ref="A1:L9"/>
  <sheetViews>
    <sheetView workbookViewId="0">
      <selection activeCell="G7" sqref="G7"/>
    </sheetView>
  </sheetViews>
  <sheetFormatPr baseColWidth="10" defaultColWidth="11" defaultRowHeight="16" x14ac:dyDescent="0.2"/>
  <cols>
    <col min="1" max="1" width="10.1640625" style="19" customWidth="1"/>
    <col min="2" max="2" width="11.33203125" style="19" customWidth="1"/>
    <col min="3" max="3" width="7.6640625" style="19" bestFit="1" customWidth="1"/>
    <col min="4" max="4" width="8.83203125" style="19" bestFit="1" customWidth="1"/>
    <col min="5" max="5" width="19.83203125" style="19" customWidth="1"/>
    <col min="6" max="6" width="13.5" style="19" customWidth="1"/>
    <col min="7" max="7" width="22.33203125" style="19" customWidth="1"/>
    <col min="8" max="8" width="18.5" style="19" customWidth="1"/>
    <col min="9" max="9" width="17.6640625" style="19" customWidth="1"/>
    <col min="10" max="10" width="15.83203125" style="19" customWidth="1"/>
    <col min="11" max="11" width="12" style="19" customWidth="1"/>
    <col min="12" max="16384" width="11" style="19"/>
  </cols>
  <sheetData>
    <row r="1" spans="1:12" ht="33" customHeight="1" x14ac:dyDescent="0.2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2" ht="68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47"/>
    </row>
    <row r="3" spans="1:12" x14ac:dyDescent="0.2">
      <c r="A3" s="48" t="s">
        <v>20</v>
      </c>
      <c r="B3" s="49">
        <v>266753</v>
      </c>
      <c r="C3" s="49">
        <v>132027</v>
      </c>
      <c r="D3" s="49">
        <v>134726</v>
      </c>
      <c r="E3" s="50">
        <v>5.026864922356304</v>
      </c>
      <c r="F3" s="50">
        <v>0.6740462019798692</v>
      </c>
      <c r="G3" s="50">
        <v>4.6104287676458178</v>
      </c>
      <c r="H3" s="50">
        <v>50.505898715290918</v>
      </c>
      <c r="I3" s="50">
        <v>5.4378984298121757</v>
      </c>
      <c r="J3" s="50">
        <v>11.778825287677334</v>
      </c>
      <c r="K3" s="50">
        <v>9.5614233054991349</v>
      </c>
    </row>
    <row r="6" spans="1:12" ht="17" thickBot="1" x14ac:dyDescent="0.25"/>
    <row r="7" spans="1:12" x14ac:dyDescent="0.2">
      <c r="A7" s="44" t="s">
        <v>63</v>
      </c>
      <c r="B7" s="33"/>
      <c r="C7" s="33"/>
      <c r="D7" s="33"/>
      <c r="E7" s="34"/>
    </row>
    <row r="8" spans="1:12" x14ac:dyDescent="0.2">
      <c r="A8" s="45" t="s">
        <v>61</v>
      </c>
      <c r="B8" s="30"/>
      <c r="C8" s="30"/>
      <c r="D8" s="30"/>
      <c r="E8" s="36"/>
    </row>
    <row r="9" spans="1:12" ht="17" thickBot="1" x14ac:dyDescent="0.25">
      <c r="A9" s="37" t="s">
        <v>62</v>
      </c>
      <c r="B9" s="38"/>
      <c r="C9" s="38"/>
      <c r="D9" s="38"/>
      <c r="E9" s="39"/>
    </row>
  </sheetData>
  <mergeCells count="1"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6C172-F7AB-7D41-972D-B9E73AF1B432}">
  <dimension ref="A1:W25"/>
  <sheetViews>
    <sheetView zoomScale="84" zoomScaleNormal="84" workbookViewId="0">
      <selection sqref="A1:W2"/>
    </sheetView>
  </sheetViews>
  <sheetFormatPr baseColWidth="10" defaultColWidth="11" defaultRowHeight="16" x14ac:dyDescent="0.2"/>
  <cols>
    <col min="1" max="1" width="13.1640625" style="19" customWidth="1"/>
    <col min="2" max="2" width="11.5" style="19" bestFit="1" customWidth="1"/>
    <col min="3" max="3" width="8.5" style="19" bestFit="1" customWidth="1"/>
    <col min="4" max="4" width="6.1640625" style="20" customWidth="1"/>
    <col min="5" max="5" width="15.83203125" style="19" customWidth="1"/>
    <col min="6" max="7" width="11.5" style="19" bestFit="1" customWidth="1"/>
    <col min="8" max="8" width="11" style="20"/>
    <col min="9" max="9" width="14" style="19" customWidth="1"/>
    <col min="10" max="10" width="7" style="19" bestFit="1" customWidth="1"/>
    <col min="11" max="11" width="11.5" style="19" bestFit="1" customWidth="1"/>
    <col min="12" max="12" width="11" style="20"/>
    <col min="13" max="13" width="15.5" style="19" customWidth="1"/>
    <col min="14" max="14" width="7.83203125" style="19" customWidth="1"/>
    <col min="15" max="15" width="8.6640625" style="19" bestFit="1" customWidth="1"/>
    <col min="16" max="16" width="6.5" style="20" customWidth="1"/>
    <col min="17" max="17" width="13.83203125" style="19" customWidth="1"/>
    <col min="18" max="18" width="11.5" style="19" bestFit="1" customWidth="1"/>
    <col min="19" max="19" width="8.6640625" style="19" bestFit="1" customWidth="1"/>
    <col min="20" max="20" width="5.33203125" style="20" customWidth="1"/>
    <col min="21" max="21" width="14" style="19" customWidth="1"/>
    <col min="22" max="23" width="11.5" style="19" bestFit="1" customWidth="1"/>
    <col min="24" max="24" width="5.33203125" style="19" bestFit="1" customWidth="1"/>
    <col min="25" max="25" width="6.5" style="19" bestFit="1" customWidth="1"/>
    <col min="26" max="27" width="11" style="19"/>
    <col min="28" max="28" width="5.33203125" style="19" bestFit="1" customWidth="1"/>
    <col min="29" max="29" width="6.5" style="19" bestFit="1" customWidth="1"/>
    <col min="30" max="16384" width="11" style="19"/>
  </cols>
  <sheetData>
    <row r="1" spans="1:23" x14ac:dyDescent="0.2">
      <c r="A1" s="46" t="s">
        <v>59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ht="16" customHeight="1" x14ac:dyDescent="0.2">
      <c r="A3" s="21" t="s">
        <v>13</v>
      </c>
      <c r="B3" s="21"/>
      <c r="C3" s="21"/>
      <c r="D3" s="22"/>
      <c r="E3" s="21" t="s">
        <v>14</v>
      </c>
      <c r="F3" s="21"/>
      <c r="G3" s="21"/>
      <c r="H3" s="22"/>
      <c r="I3" s="21" t="s">
        <v>15</v>
      </c>
      <c r="J3" s="21"/>
      <c r="K3" s="21"/>
      <c r="L3" s="22"/>
      <c r="M3" s="21" t="s">
        <v>16</v>
      </c>
      <c r="N3" s="21"/>
      <c r="O3" s="21"/>
      <c r="P3" s="22"/>
      <c r="Q3" s="21" t="s">
        <v>17</v>
      </c>
      <c r="R3" s="21"/>
      <c r="S3" s="21"/>
      <c r="T3" s="22"/>
      <c r="U3" s="21" t="s">
        <v>18</v>
      </c>
      <c r="V3" s="21"/>
      <c r="W3" s="21"/>
    </row>
    <row r="4" spans="1:23" x14ac:dyDescent="0.2">
      <c r="A4" s="23"/>
      <c r="B4" s="23" t="s">
        <v>11</v>
      </c>
      <c r="C4" s="23" t="s">
        <v>12</v>
      </c>
      <c r="D4" s="24"/>
      <c r="E4" s="23"/>
      <c r="F4" s="23" t="s">
        <v>11</v>
      </c>
      <c r="G4" s="23" t="s">
        <v>12</v>
      </c>
      <c r="H4" s="24"/>
      <c r="I4" s="23"/>
      <c r="J4" s="23" t="s">
        <v>11</v>
      </c>
      <c r="K4" s="23" t="s">
        <v>12</v>
      </c>
      <c r="L4" s="24"/>
      <c r="M4" s="23"/>
      <c r="N4" s="23" t="s">
        <v>11</v>
      </c>
      <c r="O4" s="23" t="s">
        <v>12</v>
      </c>
      <c r="P4" s="24"/>
      <c r="Q4" s="25"/>
      <c r="R4" s="25" t="s">
        <v>11</v>
      </c>
      <c r="S4" s="23" t="s">
        <v>12</v>
      </c>
      <c r="T4" s="24"/>
      <c r="U4" s="25"/>
      <c r="V4" s="25" t="s">
        <v>11</v>
      </c>
      <c r="W4" s="23" t="s">
        <v>12</v>
      </c>
    </row>
    <row r="5" spans="1:23" x14ac:dyDescent="0.2">
      <c r="A5" s="41" t="s">
        <v>39</v>
      </c>
      <c r="B5" s="42">
        <v>39652</v>
      </c>
      <c r="C5" s="43">
        <v>0.23561428944929053</v>
      </c>
      <c r="D5" s="26"/>
      <c r="E5" s="41" t="s">
        <v>39</v>
      </c>
      <c r="F5" s="42">
        <v>2179</v>
      </c>
      <c r="G5" s="43">
        <v>0.28539620170268498</v>
      </c>
      <c r="H5" s="26"/>
      <c r="I5" s="41" t="s">
        <v>39</v>
      </c>
      <c r="J5" s="42">
        <v>1106</v>
      </c>
      <c r="K5" s="43">
        <v>0.20330882352941176</v>
      </c>
      <c r="L5" s="26"/>
      <c r="M5" s="41" t="s">
        <v>39</v>
      </c>
      <c r="N5" s="42">
        <v>7490</v>
      </c>
      <c r="O5" s="43">
        <v>0.22462138251611935</v>
      </c>
      <c r="P5" s="26"/>
      <c r="Q5" s="41" t="s">
        <v>39</v>
      </c>
      <c r="R5" s="42">
        <v>21132</v>
      </c>
      <c r="S5" s="43">
        <v>0.23591930604088285</v>
      </c>
      <c r="T5" s="26"/>
      <c r="U5" s="41" t="s">
        <v>40</v>
      </c>
      <c r="V5" s="42">
        <v>9676</v>
      </c>
      <c r="W5" s="43">
        <v>0.29957583826124645</v>
      </c>
    </row>
    <row r="6" spans="1:23" ht="31" x14ac:dyDescent="0.2">
      <c r="A6" s="41" t="s">
        <v>40</v>
      </c>
      <c r="B6" s="42">
        <v>20609</v>
      </c>
      <c r="C6" s="43">
        <v>0.12245977230052528</v>
      </c>
      <c r="D6" s="26"/>
      <c r="E6" s="41" t="s">
        <v>40</v>
      </c>
      <c r="F6" s="42">
        <v>1043</v>
      </c>
      <c r="G6" s="43">
        <v>0.13660772757039949</v>
      </c>
      <c r="H6" s="26"/>
      <c r="I6" s="41" t="s">
        <v>40</v>
      </c>
      <c r="J6" s="42">
        <v>828</v>
      </c>
      <c r="K6" s="43">
        <v>0.15220588235294116</v>
      </c>
      <c r="L6" s="26"/>
      <c r="M6" s="41" t="s">
        <v>40</v>
      </c>
      <c r="N6" s="42">
        <v>3830</v>
      </c>
      <c r="O6" s="43">
        <v>0.11485979907032538</v>
      </c>
      <c r="P6" s="26"/>
      <c r="Q6" s="41" t="s">
        <v>41</v>
      </c>
      <c r="R6" s="42">
        <v>12914</v>
      </c>
      <c r="S6" s="43">
        <v>0.14417290924720619</v>
      </c>
      <c r="T6" s="26"/>
      <c r="U6" s="41" t="s">
        <v>39</v>
      </c>
      <c r="V6" s="42">
        <v>7745</v>
      </c>
      <c r="W6" s="43">
        <v>0.23979070559460045</v>
      </c>
    </row>
    <row r="7" spans="1:23" ht="31" x14ac:dyDescent="0.2">
      <c r="A7" s="41" t="s">
        <v>41</v>
      </c>
      <c r="B7" s="42">
        <v>13529</v>
      </c>
      <c r="C7" s="43">
        <v>8.0390036365364959E-2</v>
      </c>
      <c r="D7" s="26"/>
      <c r="E7" s="41" t="s">
        <v>45</v>
      </c>
      <c r="F7" s="42">
        <v>480</v>
      </c>
      <c r="G7" s="43">
        <v>6.2868369351669937E-2</v>
      </c>
      <c r="H7" s="26"/>
      <c r="I7" s="41" t="s">
        <v>42</v>
      </c>
      <c r="J7" s="42">
        <v>495</v>
      </c>
      <c r="K7" s="43">
        <v>9.0992647058823525E-2</v>
      </c>
      <c r="L7" s="26"/>
      <c r="M7" s="41" t="s">
        <v>47</v>
      </c>
      <c r="N7" s="42">
        <v>3282</v>
      </c>
      <c r="O7" s="43">
        <v>9.8425551057130009E-2</v>
      </c>
      <c r="P7" s="26"/>
      <c r="Q7" s="41" t="s">
        <v>43</v>
      </c>
      <c r="R7" s="42">
        <v>7470</v>
      </c>
      <c r="S7" s="43">
        <v>8.3395666104741389E-2</v>
      </c>
      <c r="T7" s="26"/>
      <c r="U7" s="41" t="s">
        <v>44</v>
      </c>
      <c r="V7" s="42">
        <v>2849</v>
      </c>
      <c r="W7" s="43">
        <v>8.8207065234217771E-2</v>
      </c>
    </row>
    <row r="8" spans="1:23" x14ac:dyDescent="0.2">
      <c r="A8" s="41" t="s">
        <v>42</v>
      </c>
      <c r="B8" s="42">
        <v>9790</v>
      </c>
      <c r="C8" s="43">
        <v>5.8172699831245692E-2</v>
      </c>
      <c r="D8" s="26"/>
      <c r="E8" s="41" t="s">
        <v>42</v>
      </c>
      <c r="F8" s="42">
        <v>464</v>
      </c>
      <c r="G8" s="43">
        <v>6.0772757039947611E-2</v>
      </c>
      <c r="H8" s="26"/>
      <c r="I8" s="41" t="s">
        <v>48</v>
      </c>
      <c r="J8" s="42">
        <v>493</v>
      </c>
      <c r="K8" s="43">
        <v>9.0624999999999997E-2</v>
      </c>
      <c r="L8" s="26"/>
      <c r="M8" s="41" t="s">
        <v>45</v>
      </c>
      <c r="N8" s="42">
        <v>3040</v>
      </c>
      <c r="O8" s="43">
        <v>9.1168091168091173E-2</v>
      </c>
      <c r="P8" s="26"/>
      <c r="Q8" s="41" t="s">
        <v>42</v>
      </c>
      <c r="R8" s="42">
        <v>7071</v>
      </c>
      <c r="S8" s="43">
        <v>7.8941198798745157E-2</v>
      </c>
      <c r="T8" s="26"/>
      <c r="U8" s="41" t="s">
        <v>45</v>
      </c>
      <c r="V8" s="42">
        <v>1352</v>
      </c>
      <c r="W8" s="43">
        <v>4.1858881079909593E-2</v>
      </c>
    </row>
    <row r="9" spans="1:23" x14ac:dyDescent="0.2">
      <c r="A9" s="41" t="s">
        <v>43</v>
      </c>
      <c r="B9" s="42">
        <v>8835</v>
      </c>
      <c r="C9" s="43">
        <v>5.2498039122477601E-2</v>
      </c>
      <c r="D9" s="26"/>
      <c r="E9" s="41" t="s">
        <v>48</v>
      </c>
      <c r="F9" s="42">
        <v>336</v>
      </c>
      <c r="G9" s="43">
        <v>4.4007858546168961E-2</v>
      </c>
      <c r="H9" s="26"/>
      <c r="I9" s="41" t="s">
        <v>45</v>
      </c>
      <c r="J9" s="42">
        <v>262</v>
      </c>
      <c r="K9" s="43">
        <v>4.8161764705882355E-2</v>
      </c>
      <c r="L9" s="26"/>
      <c r="M9" s="41" t="s">
        <v>44</v>
      </c>
      <c r="N9" s="42">
        <v>2216</v>
      </c>
      <c r="O9" s="43">
        <v>6.6456740140950668E-2</v>
      </c>
      <c r="P9" s="26"/>
      <c r="Q9" s="41" t="s">
        <v>40</v>
      </c>
      <c r="R9" s="42">
        <v>5232</v>
      </c>
      <c r="S9" s="43">
        <v>5.8410458508702398E-2</v>
      </c>
      <c r="T9" s="26"/>
      <c r="U9" s="41" t="s">
        <v>46</v>
      </c>
      <c r="V9" s="42">
        <v>985</v>
      </c>
      <c r="W9" s="43">
        <v>3.0496300195052478E-2</v>
      </c>
    </row>
    <row r="10" spans="1:23" x14ac:dyDescent="0.2">
      <c r="A10" s="41" t="s">
        <v>44</v>
      </c>
      <c r="B10" s="42">
        <v>7725</v>
      </c>
      <c r="C10" s="43">
        <v>4.5902360183490601E-2</v>
      </c>
      <c r="D10" s="26"/>
      <c r="E10" s="41" t="s">
        <v>44</v>
      </c>
      <c r="F10" s="42">
        <v>318</v>
      </c>
      <c r="G10" s="43">
        <v>4.1650294695481337E-2</v>
      </c>
      <c r="H10" s="26"/>
      <c r="I10" s="41" t="s">
        <v>44</v>
      </c>
      <c r="J10" s="42">
        <v>214</v>
      </c>
      <c r="K10" s="43">
        <v>3.9338235294117646E-2</v>
      </c>
      <c r="L10" s="26"/>
      <c r="M10" s="41" t="s">
        <v>48</v>
      </c>
      <c r="N10" s="42">
        <v>2031</v>
      </c>
      <c r="O10" s="43">
        <v>6.0908681961313542E-2</v>
      </c>
      <c r="P10" s="26"/>
      <c r="Q10" s="41" t="s">
        <v>46</v>
      </c>
      <c r="R10" s="42">
        <v>4213</v>
      </c>
      <c r="S10" s="43">
        <v>4.7034262556797247E-2</v>
      </c>
      <c r="T10" s="26"/>
      <c r="U10" s="41" t="s">
        <v>51</v>
      </c>
      <c r="V10" s="42">
        <v>874</v>
      </c>
      <c r="W10" s="43">
        <v>2.7059661289823213E-2</v>
      </c>
    </row>
    <row r="11" spans="1:23" x14ac:dyDescent="0.2">
      <c r="A11" s="41" t="s">
        <v>45</v>
      </c>
      <c r="B11" s="42">
        <v>6853</v>
      </c>
      <c r="C11" s="43">
        <v>4.0720889881871981E-2</v>
      </c>
      <c r="D11" s="26"/>
      <c r="E11" s="41" t="s">
        <v>46</v>
      </c>
      <c r="F11" s="42">
        <v>230</v>
      </c>
      <c r="G11" s="43">
        <v>3.0124426981008513E-2</v>
      </c>
      <c r="H11" s="26"/>
      <c r="I11" s="41" t="s">
        <v>52</v>
      </c>
      <c r="J11" s="42">
        <v>180</v>
      </c>
      <c r="K11" s="43">
        <v>3.3088235294117647E-2</v>
      </c>
      <c r="L11" s="26"/>
      <c r="M11" s="41" t="s">
        <v>55</v>
      </c>
      <c r="N11" s="42">
        <v>1567</v>
      </c>
      <c r="O11" s="43">
        <v>4.6993552256710154E-2</v>
      </c>
      <c r="P11" s="26"/>
      <c r="Q11" s="41" t="s">
        <v>49</v>
      </c>
      <c r="R11" s="42">
        <v>2131</v>
      </c>
      <c r="S11" s="43">
        <v>2.3790651200696639E-2</v>
      </c>
      <c r="T11" s="26"/>
      <c r="U11" s="41" t="s">
        <v>49</v>
      </c>
      <c r="V11" s="42">
        <v>773</v>
      </c>
      <c r="W11" s="43">
        <v>2.3932629493173162E-2</v>
      </c>
    </row>
    <row r="12" spans="1:23" x14ac:dyDescent="0.2">
      <c r="A12" s="41" t="s">
        <v>46</v>
      </c>
      <c r="B12" s="42">
        <v>6317</v>
      </c>
      <c r="C12" s="43">
        <v>3.7535949421244025E-2</v>
      </c>
      <c r="D12" s="26"/>
      <c r="E12" s="41" t="s">
        <v>51</v>
      </c>
      <c r="F12" s="42">
        <v>224</v>
      </c>
      <c r="G12" s="43">
        <v>2.933857236411264E-2</v>
      </c>
      <c r="H12" s="26"/>
      <c r="I12" s="41" t="s">
        <v>53</v>
      </c>
      <c r="J12" s="42">
        <v>165</v>
      </c>
      <c r="K12" s="43">
        <v>3.0330882352941176E-2</v>
      </c>
      <c r="L12" s="26"/>
      <c r="M12" s="41" t="s">
        <v>51</v>
      </c>
      <c r="N12" s="42">
        <v>1073</v>
      </c>
      <c r="O12" s="43">
        <v>3.2178737441895339E-2</v>
      </c>
      <c r="P12" s="26"/>
      <c r="Q12" s="41" t="s">
        <v>44</v>
      </c>
      <c r="R12" s="42">
        <v>2128</v>
      </c>
      <c r="S12" s="43">
        <v>2.3757158965313208E-2</v>
      </c>
      <c r="T12" s="26"/>
      <c r="U12" s="41" t="s">
        <v>42</v>
      </c>
      <c r="V12" s="42">
        <v>762</v>
      </c>
      <c r="W12" s="43">
        <v>2.359206167373603E-2</v>
      </c>
    </row>
    <row r="13" spans="1:23" ht="31" x14ac:dyDescent="0.2">
      <c r="A13" s="41" t="s">
        <v>47</v>
      </c>
      <c r="B13" s="42">
        <v>5562</v>
      </c>
      <c r="C13" s="43">
        <v>3.3049699332113235E-2</v>
      </c>
      <c r="D13" s="26"/>
      <c r="E13" s="41" t="s">
        <v>52</v>
      </c>
      <c r="F13" s="42">
        <v>199</v>
      </c>
      <c r="G13" s="43">
        <v>2.6064178127046495E-2</v>
      </c>
      <c r="H13" s="26"/>
      <c r="I13" s="41" t="s">
        <v>43</v>
      </c>
      <c r="J13" s="42">
        <v>131</v>
      </c>
      <c r="K13" s="43">
        <v>2.4080882352941178E-2</v>
      </c>
      <c r="L13" s="26"/>
      <c r="M13" s="41" t="s">
        <v>42</v>
      </c>
      <c r="N13" s="42">
        <v>998</v>
      </c>
      <c r="O13" s="43">
        <v>2.9929524666366773E-2</v>
      </c>
      <c r="P13" s="26"/>
      <c r="Q13" s="41" t="s">
        <v>47</v>
      </c>
      <c r="R13" s="42">
        <v>2107</v>
      </c>
      <c r="S13" s="43">
        <v>2.3522713317629198E-2</v>
      </c>
      <c r="T13" s="26"/>
      <c r="U13" s="41" t="s">
        <v>43</v>
      </c>
      <c r="V13" s="42">
        <v>727</v>
      </c>
      <c r="W13" s="43">
        <v>2.2508436793708782E-2</v>
      </c>
    </row>
    <row r="14" spans="1:23" x14ac:dyDescent="0.2">
      <c r="A14" s="41" t="s">
        <v>48</v>
      </c>
      <c r="B14" s="42">
        <v>5411</v>
      </c>
      <c r="C14" s="43">
        <v>3.2152449314287075E-2</v>
      </c>
      <c r="D14" s="26"/>
      <c r="E14" s="41" t="s">
        <v>53</v>
      </c>
      <c r="F14" s="42">
        <v>196</v>
      </c>
      <c r="G14" s="43">
        <v>2.567125081859856E-2</v>
      </c>
      <c r="H14" s="26"/>
      <c r="I14" s="41" t="s">
        <v>46</v>
      </c>
      <c r="J14" s="42">
        <v>130</v>
      </c>
      <c r="K14" s="43">
        <v>2.389705882352941E-2</v>
      </c>
      <c r="L14" s="26"/>
      <c r="M14" s="41" t="s">
        <v>56</v>
      </c>
      <c r="N14" s="42">
        <v>918</v>
      </c>
      <c r="O14" s="43">
        <v>2.7530364372469637E-2</v>
      </c>
      <c r="P14" s="26"/>
      <c r="Q14" s="41" t="s">
        <v>48</v>
      </c>
      <c r="R14" s="42">
        <v>2065</v>
      </c>
      <c r="S14" s="43">
        <v>2.3053822022261174E-2</v>
      </c>
      <c r="T14" s="26"/>
      <c r="U14" s="41" t="s">
        <v>54</v>
      </c>
      <c r="V14" s="42">
        <v>713</v>
      </c>
      <c r="W14" s="43">
        <v>2.2074986841697886E-2</v>
      </c>
    </row>
    <row r="15" spans="1:23" ht="31" x14ac:dyDescent="0.2">
      <c r="A15" s="41" t="s">
        <v>49</v>
      </c>
      <c r="B15" s="42">
        <v>3406</v>
      </c>
      <c r="C15" s="43">
        <v>2.023863285242317E-2</v>
      </c>
      <c r="D15" s="26"/>
      <c r="E15" s="41" t="s">
        <v>54</v>
      </c>
      <c r="F15" s="42">
        <v>181</v>
      </c>
      <c r="G15" s="43">
        <v>2.3706614276358874E-2</v>
      </c>
      <c r="H15" s="26"/>
      <c r="I15" s="41" t="s">
        <v>51</v>
      </c>
      <c r="J15" s="42">
        <v>106</v>
      </c>
      <c r="K15" s="43">
        <v>1.9485294117647059E-2</v>
      </c>
      <c r="L15" s="26"/>
      <c r="M15" s="41" t="s">
        <v>57</v>
      </c>
      <c r="N15" s="42">
        <v>769</v>
      </c>
      <c r="O15" s="43">
        <v>2.3061928325086221E-2</v>
      </c>
      <c r="P15" s="26"/>
      <c r="Q15" s="41" t="s">
        <v>58</v>
      </c>
      <c r="R15" s="42">
        <v>1721</v>
      </c>
      <c r="S15" s="43">
        <v>1.9213379031627835E-2</v>
      </c>
      <c r="T15" s="26"/>
      <c r="U15" s="41" t="s">
        <v>48</v>
      </c>
      <c r="V15" s="42">
        <v>486</v>
      </c>
      <c r="W15" s="43">
        <v>1.5046905476949752E-2</v>
      </c>
    </row>
    <row r="16" spans="1:23" ht="33" customHeight="1" x14ac:dyDescent="0.2">
      <c r="A16" s="41" t="s">
        <v>50</v>
      </c>
      <c r="B16" s="42">
        <v>40603</v>
      </c>
      <c r="C16" s="43">
        <v>0.24126518194566587</v>
      </c>
      <c r="D16" s="26"/>
      <c r="E16" s="41" t="s">
        <v>50</v>
      </c>
      <c r="F16" s="42">
        <v>1785</v>
      </c>
      <c r="G16" s="43">
        <v>0.2337917485265226</v>
      </c>
      <c r="H16" s="26"/>
      <c r="I16" s="41" t="s">
        <v>50</v>
      </c>
      <c r="J16" s="42">
        <v>1330</v>
      </c>
      <c r="K16" s="43">
        <v>0.24448529411764705</v>
      </c>
      <c r="L16" s="26"/>
      <c r="M16" s="41" t="s">
        <v>50</v>
      </c>
      <c r="N16" s="42">
        <v>6131</v>
      </c>
      <c r="O16" s="43">
        <v>0.18386564702354177</v>
      </c>
      <c r="P16" s="26"/>
      <c r="Q16" s="41" t="s">
        <v>50</v>
      </c>
      <c r="R16" s="42">
        <v>21389</v>
      </c>
      <c r="S16" s="43">
        <v>0.23878847420539673</v>
      </c>
      <c r="T16" s="26"/>
      <c r="U16" s="41" t="s">
        <v>50</v>
      </c>
      <c r="V16" s="42">
        <v>5357</v>
      </c>
      <c r="W16" s="43">
        <v>0.16585652806588438</v>
      </c>
    </row>
    <row r="17" spans="1:23" x14ac:dyDescent="0.2">
      <c r="A17" s="27" t="s">
        <v>19</v>
      </c>
      <c r="B17" s="28">
        <v>168292</v>
      </c>
      <c r="C17" s="29">
        <v>1</v>
      </c>
      <c r="D17" s="26"/>
      <c r="E17" s="27" t="s">
        <v>19</v>
      </c>
      <c r="F17" s="28">
        <v>7635</v>
      </c>
      <c r="G17" s="29">
        <v>1</v>
      </c>
      <c r="H17" s="26"/>
      <c r="I17" s="27" t="s">
        <v>19</v>
      </c>
      <c r="J17" s="28">
        <v>5440</v>
      </c>
      <c r="K17" s="29">
        <v>1</v>
      </c>
      <c r="L17" s="26"/>
      <c r="M17" s="27" t="s">
        <v>19</v>
      </c>
      <c r="N17" s="28">
        <v>33345</v>
      </c>
      <c r="O17" s="29">
        <v>1</v>
      </c>
      <c r="P17" s="26"/>
      <c r="Q17" s="27" t="s">
        <v>19</v>
      </c>
      <c r="R17" s="28">
        <v>89573</v>
      </c>
      <c r="S17" s="29">
        <v>1</v>
      </c>
      <c r="T17" s="26"/>
      <c r="U17" s="27" t="s">
        <v>19</v>
      </c>
      <c r="V17" s="28">
        <v>32299</v>
      </c>
      <c r="W17" s="29">
        <v>1</v>
      </c>
    </row>
    <row r="21" spans="1:23" ht="17" thickBot="1" x14ac:dyDescent="0.25">
      <c r="B21" s="30"/>
      <c r="C21" s="30"/>
      <c r="D21" s="30"/>
      <c r="E21" s="31"/>
      <c r="F21" s="30"/>
    </row>
    <row r="22" spans="1:23" x14ac:dyDescent="0.2">
      <c r="A22" s="44" t="s">
        <v>60</v>
      </c>
      <c r="B22" s="33"/>
      <c r="C22" s="33"/>
      <c r="D22" s="33"/>
      <c r="E22" s="34"/>
      <c r="F22" s="30"/>
    </row>
    <row r="23" spans="1:23" x14ac:dyDescent="0.2">
      <c r="A23" s="45" t="s">
        <v>61</v>
      </c>
      <c r="B23" s="30"/>
      <c r="C23" s="30"/>
      <c r="D23" s="30"/>
      <c r="E23" s="36"/>
      <c r="F23" s="30"/>
    </row>
    <row r="24" spans="1:23" ht="17" thickBot="1" x14ac:dyDescent="0.25">
      <c r="A24" s="37" t="s">
        <v>62</v>
      </c>
      <c r="B24" s="38"/>
      <c r="C24" s="38"/>
      <c r="D24" s="38"/>
      <c r="E24" s="39"/>
      <c r="F24" s="30"/>
    </row>
    <row r="25" spans="1:23" x14ac:dyDescent="0.2">
      <c r="A25" s="40"/>
      <c r="B25" s="30"/>
      <c r="C25" s="30"/>
      <c r="D25" s="30"/>
      <c r="E25" s="40"/>
      <c r="F25" s="30"/>
    </row>
  </sheetData>
  <mergeCells count="7">
    <mergeCell ref="U3:W3"/>
    <mergeCell ref="A1:W2"/>
    <mergeCell ref="A3:C3"/>
    <mergeCell ref="E3:G3"/>
    <mergeCell ref="I3:K3"/>
    <mergeCell ref="M3:O3"/>
    <mergeCell ref="Q3:S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74012-D82D-8647-AAA8-A75E903ED245}">
  <dimension ref="A1:M20"/>
  <sheetViews>
    <sheetView zoomScale="84" zoomScaleNormal="84" workbookViewId="0">
      <selection activeCell="O9" sqref="O9"/>
    </sheetView>
  </sheetViews>
  <sheetFormatPr baseColWidth="10" defaultColWidth="11" defaultRowHeight="16" x14ac:dyDescent="0.2"/>
  <cols>
    <col min="1" max="1" width="21" style="19" customWidth="1"/>
    <col min="2" max="2" width="9.83203125" style="19" bestFit="1" customWidth="1"/>
    <col min="3" max="3" width="9.33203125" style="19" bestFit="1" customWidth="1"/>
    <col min="4" max="4" width="7.1640625" style="19" bestFit="1" customWidth="1"/>
    <col min="5" max="5" width="9.33203125" style="19" bestFit="1" customWidth="1"/>
    <col min="6" max="6" width="7.1640625" style="19" bestFit="1" customWidth="1"/>
    <col min="7" max="7" width="9.33203125" style="19" bestFit="1" customWidth="1"/>
    <col min="8" max="8" width="8.5" style="19" bestFit="1" customWidth="1"/>
    <col min="9" max="9" width="9.33203125" style="19" bestFit="1" customWidth="1"/>
    <col min="10" max="10" width="8.5" style="19" bestFit="1" customWidth="1"/>
    <col min="11" max="11" width="9.33203125" style="19" bestFit="1" customWidth="1"/>
    <col min="12" max="12" width="8.5" style="19" bestFit="1" customWidth="1"/>
    <col min="13" max="13" width="9.33203125" style="19" bestFit="1" customWidth="1"/>
    <col min="14" max="16384" width="11" style="19"/>
  </cols>
  <sheetData>
    <row r="1" spans="1:13" ht="37" customHeight="1" x14ac:dyDescent="0.2">
      <c r="A1" s="65" t="s">
        <v>74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x14ac:dyDescent="0.2">
      <c r="A2" s="52" t="s">
        <v>73</v>
      </c>
      <c r="B2" s="57" t="s">
        <v>13</v>
      </c>
      <c r="C2" s="58"/>
      <c r="D2" s="57" t="s">
        <v>14</v>
      </c>
      <c r="E2" s="58"/>
      <c r="F2" s="57" t="s">
        <v>15</v>
      </c>
      <c r="G2" s="58"/>
      <c r="H2" s="57" t="s">
        <v>16</v>
      </c>
      <c r="I2" s="58"/>
      <c r="J2" s="57" t="s">
        <v>17</v>
      </c>
      <c r="K2" s="58"/>
      <c r="L2" s="57" t="s">
        <v>18</v>
      </c>
      <c r="M2" s="58"/>
    </row>
    <row r="3" spans="1:13" ht="17" x14ac:dyDescent="0.2">
      <c r="A3" s="53"/>
      <c r="B3" s="56" t="s">
        <v>11</v>
      </c>
      <c r="C3" s="56" t="s">
        <v>12</v>
      </c>
      <c r="D3" s="56" t="s">
        <v>11</v>
      </c>
      <c r="E3" s="56" t="s">
        <v>12</v>
      </c>
      <c r="F3" s="56" t="s">
        <v>11</v>
      </c>
      <c r="G3" s="56" t="s">
        <v>12</v>
      </c>
      <c r="H3" s="56" t="s">
        <v>11</v>
      </c>
      <c r="I3" s="56" t="s">
        <v>12</v>
      </c>
      <c r="J3" s="59" t="s">
        <v>11</v>
      </c>
      <c r="K3" s="56" t="s">
        <v>12</v>
      </c>
      <c r="L3" s="59" t="s">
        <v>11</v>
      </c>
      <c r="M3" s="56" t="s">
        <v>12</v>
      </c>
    </row>
    <row r="4" spans="1:13" x14ac:dyDescent="0.2">
      <c r="A4" s="54" t="s">
        <v>65</v>
      </c>
      <c r="B4" s="66">
        <v>84643</v>
      </c>
      <c r="C4" s="67">
        <f>B4/B$12</f>
        <v>0.50295320038979874</v>
      </c>
      <c r="D4" s="66">
        <v>2796</v>
      </c>
      <c r="E4" s="67">
        <f>D4/D$12</f>
        <v>0.36620825147347741</v>
      </c>
      <c r="F4" s="66">
        <v>1908</v>
      </c>
      <c r="G4" s="67">
        <f>F4/F$12</f>
        <v>0.35073529411764703</v>
      </c>
      <c r="H4" s="66">
        <v>14281</v>
      </c>
      <c r="I4" s="67">
        <f>H4/H$12</f>
        <v>0.42828010196431249</v>
      </c>
      <c r="J4" s="68">
        <v>49732</v>
      </c>
      <c r="K4" s="67">
        <f>J4/J$12</f>
        <v>0.55521195002958479</v>
      </c>
      <c r="L4" s="68">
        <v>15926</v>
      </c>
      <c r="M4" s="67">
        <f>L4/L$12</f>
        <v>0.49308028112325458</v>
      </c>
    </row>
    <row r="5" spans="1:13" ht="17" x14ac:dyDescent="0.2">
      <c r="A5" s="55" t="s">
        <v>66</v>
      </c>
      <c r="B5" s="66">
        <v>57823</v>
      </c>
      <c r="C5" s="67">
        <f t="shared" ref="C5:C12" si="0">B5/B$12</f>
        <v>0.34358733629643712</v>
      </c>
      <c r="D5" s="66">
        <v>3081</v>
      </c>
      <c r="E5" s="67">
        <f t="shared" ref="E5:E12" si="1">D5/D$12</f>
        <v>0.40353634577603142</v>
      </c>
      <c r="F5" s="66">
        <v>1801</v>
      </c>
      <c r="G5" s="67">
        <f t="shared" ref="G5:G12" si="2">F5/F$12</f>
        <v>0.33106617647058822</v>
      </c>
      <c r="H5" s="66">
        <v>11927</v>
      </c>
      <c r="I5" s="67">
        <f t="shared" ref="I5:I12" si="3">H5/H$12</f>
        <v>0.35768481031638927</v>
      </c>
      <c r="J5" s="68">
        <v>29025</v>
      </c>
      <c r="K5" s="67">
        <f t="shared" ref="K5:K12" si="4">J5/J$12</f>
        <v>0.3240373773346879</v>
      </c>
      <c r="L5" s="68">
        <v>11989</v>
      </c>
      <c r="M5" s="67">
        <f t="shared" ref="M5:M12" si="5">L5/L$12</f>
        <v>0.37118796247561842</v>
      </c>
    </row>
    <row r="6" spans="1:13" ht="34" x14ac:dyDescent="0.2">
      <c r="A6" s="55" t="s">
        <v>67</v>
      </c>
      <c r="B6" s="66">
        <v>13906</v>
      </c>
      <c r="C6" s="67">
        <f t="shared" si="0"/>
        <v>8.2630190383381263E-2</v>
      </c>
      <c r="D6" s="66">
        <v>1308</v>
      </c>
      <c r="E6" s="67">
        <f t="shared" si="1"/>
        <v>0.1713163064833006</v>
      </c>
      <c r="F6" s="66">
        <v>1301</v>
      </c>
      <c r="G6" s="67">
        <f t="shared" si="2"/>
        <v>0.23915441176470589</v>
      </c>
      <c r="H6" s="66">
        <v>3376</v>
      </c>
      <c r="I6" s="67">
        <f t="shared" si="3"/>
        <v>0.10124456440245914</v>
      </c>
      <c r="J6" s="68">
        <v>6001</v>
      </c>
      <c r="K6" s="67">
        <f t="shared" si="4"/>
        <v>6.6995634845321686E-2</v>
      </c>
      <c r="L6" s="68">
        <v>1920</v>
      </c>
      <c r="M6" s="67">
        <f t="shared" si="5"/>
        <v>5.9444564847208892E-2</v>
      </c>
    </row>
    <row r="7" spans="1:13" ht="34" x14ac:dyDescent="0.2">
      <c r="A7" s="55" t="s">
        <v>72</v>
      </c>
      <c r="B7" s="66">
        <v>1016</v>
      </c>
      <c r="C7" s="67">
        <f t="shared" si="0"/>
        <v>6.0371259477574688E-3</v>
      </c>
      <c r="D7" s="66">
        <v>61</v>
      </c>
      <c r="E7" s="67">
        <f t="shared" si="1"/>
        <v>7.9895219384413883E-3</v>
      </c>
      <c r="F7" s="66">
        <v>98</v>
      </c>
      <c r="G7" s="67">
        <f t="shared" si="2"/>
        <v>1.801470588235294E-2</v>
      </c>
      <c r="H7" s="66">
        <v>46</v>
      </c>
      <c r="I7" s="67">
        <f t="shared" si="3"/>
        <v>1.3795171689908532E-3</v>
      </c>
      <c r="J7" s="68">
        <v>479</v>
      </c>
      <c r="K7" s="67">
        <f t="shared" si="4"/>
        <v>5.3475935828877002E-3</v>
      </c>
      <c r="L7" s="68">
        <v>332</v>
      </c>
      <c r="M7" s="67">
        <f t="shared" si="5"/>
        <v>1.0278956004829871E-2</v>
      </c>
    </row>
    <row r="8" spans="1:13" ht="17" x14ac:dyDescent="0.2">
      <c r="A8" s="55" t="s">
        <v>68</v>
      </c>
      <c r="B8" s="66">
        <v>1577</v>
      </c>
      <c r="C8" s="67">
        <f t="shared" si="0"/>
        <v>9.370617735840088E-3</v>
      </c>
      <c r="D8" s="66">
        <v>88</v>
      </c>
      <c r="E8" s="67">
        <f t="shared" si="1"/>
        <v>1.1525867714472823E-2</v>
      </c>
      <c r="F8" s="66">
        <v>73</v>
      </c>
      <c r="G8" s="67">
        <f t="shared" si="2"/>
        <v>1.3419117647058823E-2</v>
      </c>
      <c r="H8" s="66">
        <v>209</v>
      </c>
      <c r="I8" s="67">
        <f t="shared" si="3"/>
        <v>6.2678062678062675E-3</v>
      </c>
      <c r="J8" s="68">
        <v>1057</v>
      </c>
      <c r="K8" s="67">
        <f t="shared" si="4"/>
        <v>1.1800430933428601E-2</v>
      </c>
      <c r="L8" s="68">
        <v>150</v>
      </c>
      <c r="M8" s="67">
        <f t="shared" si="5"/>
        <v>4.6441066286881947E-3</v>
      </c>
    </row>
    <row r="9" spans="1:13" ht="34" x14ac:dyDescent="0.2">
      <c r="A9" s="55" t="s">
        <v>69</v>
      </c>
      <c r="B9" s="66">
        <v>2725</v>
      </c>
      <c r="C9" s="67">
        <f t="shared" si="0"/>
        <v>1.6192094692558171E-2</v>
      </c>
      <c r="D9" s="66">
        <v>226</v>
      </c>
      <c r="E9" s="67">
        <f t="shared" si="1"/>
        <v>2.9600523903077932E-2</v>
      </c>
      <c r="F9" s="66">
        <v>165</v>
      </c>
      <c r="G9" s="67">
        <f t="shared" si="2"/>
        <v>3.0330882352941176E-2</v>
      </c>
      <c r="H9" s="66">
        <v>757</v>
      </c>
      <c r="I9" s="67">
        <f t="shared" si="3"/>
        <v>2.2702054281001648E-2</v>
      </c>
      <c r="J9" s="68">
        <v>1029</v>
      </c>
      <c r="K9" s="67">
        <f t="shared" si="4"/>
        <v>1.1487836736516585E-2</v>
      </c>
      <c r="L9" s="68">
        <v>548</v>
      </c>
      <c r="M9" s="67">
        <f t="shared" si="5"/>
        <v>1.6966469550140872E-2</v>
      </c>
    </row>
    <row r="10" spans="1:13" ht="55" customHeight="1" x14ac:dyDescent="0.2">
      <c r="A10" s="55" t="s">
        <v>70</v>
      </c>
      <c r="B10" s="66">
        <v>2949</v>
      </c>
      <c r="C10" s="67">
        <f t="shared" si="0"/>
        <v>1.7523114586551945E-2</v>
      </c>
      <c r="D10" s="66">
        <v>40</v>
      </c>
      <c r="E10" s="67">
        <f t="shared" si="1"/>
        <v>5.2390307793058286E-3</v>
      </c>
      <c r="F10" s="66">
        <v>14</v>
      </c>
      <c r="G10" s="67">
        <f t="shared" si="2"/>
        <v>2.5735294117647058E-3</v>
      </c>
      <c r="H10" s="66">
        <v>786</v>
      </c>
      <c r="I10" s="67">
        <f t="shared" si="3"/>
        <v>2.3571749887539361E-2</v>
      </c>
      <c r="J10" s="68">
        <v>868</v>
      </c>
      <c r="K10" s="67">
        <f t="shared" si="4"/>
        <v>9.6904201042724934E-3</v>
      </c>
      <c r="L10" s="68">
        <v>1241</v>
      </c>
      <c r="M10" s="67">
        <f t="shared" si="5"/>
        <v>3.8422242174680328E-2</v>
      </c>
    </row>
    <row r="11" spans="1:13" ht="17" x14ac:dyDescent="0.2">
      <c r="A11" s="55" t="s">
        <v>71</v>
      </c>
      <c r="B11" s="66">
        <v>3653</v>
      </c>
      <c r="C11" s="67">
        <f t="shared" si="0"/>
        <v>2.170631996767523E-2</v>
      </c>
      <c r="D11" s="66">
        <v>35</v>
      </c>
      <c r="E11" s="67">
        <f t="shared" si="1"/>
        <v>4.5841519318926003E-3</v>
      </c>
      <c r="F11" s="66">
        <v>80</v>
      </c>
      <c r="G11" s="67">
        <f t="shared" si="2"/>
        <v>1.4705882352941176E-2</v>
      </c>
      <c r="H11" s="66">
        <v>1963</v>
      </c>
      <c r="I11" s="67">
        <f t="shared" si="3"/>
        <v>5.8869395711500974E-2</v>
      </c>
      <c r="J11" s="68">
        <v>1382</v>
      </c>
      <c r="K11" s="67">
        <f t="shared" si="4"/>
        <v>1.5428756433300213E-2</v>
      </c>
      <c r="L11" s="68">
        <v>193</v>
      </c>
      <c r="M11" s="67">
        <f t="shared" si="5"/>
        <v>5.9754171955788103E-3</v>
      </c>
    </row>
    <row r="12" spans="1:13" ht="17" x14ac:dyDescent="0.2">
      <c r="A12" s="56" t="s">
        <v>19</v>
      </c>
      <c r="B12" s="66">
        <v>168292</v>
      </c>
      <c r="C12" s="67">
        <f t="shared" si="0"/>
        <v>1</v>
      </c>
      <c r="D12" s="66">
        <v>7635</v>
      </c>
      <c r="E12" s="67">
        <f t="shared" si="1"/>
        <v>1</v>
      </c>
      <c r="F12" s="66">
        <v>5440</v>
      </c>
      <c r="G12" s="67">
        <f t="shared" si="2"/>
        <v>1</v>
      </c>
      <c r="H12" s="66">
        <v>33345</v>
      </c>
      <c r="I12" s="67">
        <f t="shared" si="3"/>
        <v>1</v>
      </c>
      <c r="J12" s="68">
        <v>89573</v>
      </c>
      <c r="K12" s="67">
        <f t="shared" si="4"/>
        <v>1</v>
      </c>
      <c r="L12" s="68">
        <v>32299</v>
      </c>
      <c r="M12" s="67">
        <f t="shared" si="5"/>
        <v>1</v>
      </c>
    </row>
    <row r="16" spans="1:13" ht="17" thickBot="1" x14ac:dyDescent="0.25">
      <c r="A16" s="60"/>
      <c r="B16" s="61"/>
      <c r="C16" s="62"/>
      <c r="D16" s="61"/>
      <c r="E16" s="62"/>
      <c r="F16" s="61"/>
    </row>
    <row r="17" spans="1:6" x14ac:dyDescent="0.2">
      <c r="A17" s="32" t="s">
        <v>60</v>
      </c>
      <c r="B17" s="33"/>
      <c r="C17" s="33"/>
      <c r="D17" s="33"/>
      <c r="E17" s="34"/>
      <c r="F17" s="63"/>
    </row>
    <row r="18" spans="1:6" x14ac:dyDescent="0.2">
      <c r="A18" s="35" t="s">
        <v>61</v>
      </c>
      <c r="B18" s="30"/>
      <c r="C18" s="30"/>
      <c r="D18" s="30"/>
      <c r="E18" s="36"/>
      <c r="F18" s="63"/>
    </row>
    <row r="19" spans="1:6" ht="17" thickBot="1" x14ac:dyDescent="0.25">
      <c r="A19" s="37" t="s">
        <v>62</v>
      </c>
      <c r="B19" s="38"/>
      <c r="C19" s="38"/>
      <c r="D19" s="38"/>
      <c r="E19" s="39"/>
      <c r="F19" s="63"/>
    </row>
    <row r="20" spans="1:6" x14ac:dyDescent="0.2">
      <c r="A20" s="64"/>
      <c r="B20" s="63"/>
      <c r="C20" s="63"/>
      <c r="D20" s="63"/>
      <c r="E20" s="63"/>
      <c r="F20" s="63"/>
    </row>
  </sheetData>
  <mergeCells count="8">
    <mergeCell ref="B2:C2"/>
    <mergeCell ref="D2:E2"/>
    <mergeCell ref="F2:G2"/>
    <mergeCell ref="H2:I2"/>
    <mergeCell ref="J2:K2"/>
    <mergeCell ref="L2:M2"/>
    <mergeCell ref="A1:M1"/>
    <mergeCell ref="A2:A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DB466-2F1C-8E40-9462-DAC1F628942D}">
  <dimension ref="A1:G64"/>
  <sheetViews>
    <sheetView workbookViewId="0">
      <selection sqref="A1:G1"/>
    </sheetView>
  </sheetViews>
  <sheetFormatPr baseColWidth="10" defaultRowHeight="16" x14ac:dyDescent="0.2"/>
  <cols>
    <col min="1" max="1" width="12.5" style="19" customWidth="1"/>
    <col min="2" max="2" width="12.83203125" style="19" customWidth="1"/>
    <col min="3" max="3" width="12.33203125" style="19" customWidth="1"/>
    <col min="4" max="4" width="12.6640625" style="19" customWidth="1"/>
    <col min="5" max="5" width="11.6640625" style="19" customWidth="1"/>
    <col min="6" max="16384" width="10.83203125" style="19"/>
  </cols>
  <sheetData>
    <row r="1" spans="1:7" ht="25" customHeight="1" x14ac:dyDescent="0.2">
      <c r="A1" s="72" t="s">
        <v>75</v>
      </c>
      <c r="B1" s="72"/>
      <c r="C1" s="72"/>
      <c r="D1" s="72"/>
      <c r="E1" s="72"/>
      <c r="F1" s="72"/>
      <c r="G1" s="72"/>
    </row>
    <row r="2" spans="1:7" ht="16" customHeight="1" x14ac:dyDescent="0.2">
      <c r="A2" s="69"/>
      <c r="B2" s="70">
        <v>2018</v>
      </c>
      <c r="C2" s="70"/>
      <c r="D2" s="70">
        <v>2019</v>
      </c>
      <c r="E2" s="70"/>
      <c r="F2" s="71" t="s">
        <v>21</v>
      </c>
      <c r="G2" s="71" t="s">
        <v>22</v>
      </c>
    </row>
    <row r="3" spans="1:7" x14ac:dyDescent="0.2">
      <c r="A3" s="69" t="s">
        <v>23</v>
      </c>
      <c r="B3" s="69" t="s">
        <v>11</v>
      </c>
      <c r="C3" s="69" t="s">
        <v>24</v>
      </c>
      <c r="D3" s="69" t="s">
        <v>11</v>
      </c>
      <c r="E3" s="69" t="s">
        <v>24</v>
      </c>
      <c r="F3" s="71"/>
      <c r="G3" s="71"/>
    </row>
    <row r="4" spans="1:7" x14ac:dyDescent="0.2">
      <c r="A4" s="69" t="s">
        <v>20</v>
      </c>
      <c r="B4" s="1">
        <v>36391</v>
      </c>
      <c r="C4" s="2">
        <v>0.11799999999999999</v>
      </c>
      <c r="D4" s="1">
        <v>37334</v>
      </c>
      <c r="E4" s="2">
        <v>0.122</v>
      </c>
      <c r="F4" s="1">
        <v>943</v>
      </c>
      <c r="G4" s="2">
        <v>2.5999999999999999E-2</v>
      </c>
    </row>
    <row r="8" spans="1:7" ht="16" customHeight="1" x14ac:dyDescent="0.2"/>
    <row r="9" spans="1:7" ht="17" thickBot="1" x14ac:dyDescent="0.25"/>
    <row r="10" spans="1:7" x14ac:dyDescent="0.2">
      <c r="A10" s="44" t="s">
        <v>76</v>
      </c>
      <c r="B10" s="33"/>
      <c r="C10" s="33"/>
      <c r="D10" s="33"/>
      <c r="E10" s="34"/>
    </row>
    <row r="11" spans="1:7" x14ac:dyDescent="0.2">
      <c r="A11" s="45" t="s">
        <v>61</v>
      </c>
      <c r="B11" s="30"/>
      <c r="C11" s="30"/>
      <c r="D11" s="30"/>
      <c r="E11" s="36"/>
    </row>
    <row r="12" spans="1:7" ht="16" customHeight="1" thickBot="1" x14ac:dyDescent="0.25">
      <c r="A12" s="37" t="s">
        <v>62</v>
      </c>
      <c r="B12" s="38"/>
      <c r="C12" s="38"/>
      <c r="D12" s="38"/>
      <c r="E12" s="39"/>
    </row>
    <row r="16" spans="1:7" ht="16" customHeight="1" x14ac:dyDescent="0.2"/>
    <row r="20" ht="16" customHeight="1" x14ac:dyDescent="0.2"/>
    <row r="24" ht="16" customHeight="1" x14ac:dyDescent="0.2"/>
    <row r="28" ht="16" customHeight="1" x14ac:dyDescent="0.2"/>
    <row r="32" ht="16" customHeight="1" x14ac:dyDescent="0.2"/>
    <row r="36" ht="16" customHeight="1" x14ac:dyDescent="0.2"/>
    <row r="40" ht="16" customHeight="1" x14ac:dyDescent="0.2"/>
    <row r="44" ht="16" customHeight="1" x14ac:dyDescent="0.2"/>
    <row r="48" ht="16" customHeight="1" x14ac:dyDescent="0.2"/>
    <row r="52" ht="16" customHeight="1" x14ac:dyDescent="0.2"/>
    <row r="56" ht="16" customHeight="1" x14ac:dyDescent="0.2"/>
    <row r="60" ht="16" customHeight="1" x14ac:dyDescent="0.2"/>
    <row r="64" ht="16" customHeight="1" x14ac:dyDescent="0.2"/>
  </sheetData>
  <mergeCells count="5">
    <mergeCell ref="B2:C2"/>
    <mergeCell ref="D2:E2"/>
    <mergeCell ref="F2:F3"/>
    <mergeCell ref="G2:G3"/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A6F7B-EDD0-E844-9126-0A72D78C914D}">
  <dimension ref="A1:O14"/>
  <sheetViews>
    <sheetView tabSelected="1" workbookViewId="0">
      <selection activeCell="K10" sqref="K10"/>
    </sheetView>
  </sheetViews>
  <sheetFormatPr baseColWidth="10" defaultColWidth="11" defaultRowHeight="16" x14ac:dyDescent="0.2"/>
  <cols>
    <col min="1" max="16384" width="11" style="19"/>
  </cols>
  <sheetData>
    <row r="1" spans="1:15" ht="65" customHeight="1" x14ac:dyDescent="0.2">
      <c r="A1" s="75" t="s">
        <v>78</v>
      </c>
      <c r="B1" s="75"/>
      <c r="C1" s="75"/>
      <c r="D1" s="75"/>
      <c r="E1" s="75"/>
      <c r="F1" s="75"/>
      <c r="G1" s="75"/>
      <c r="H1" s="76"/>
      <c r="I1" s="77" t="s">
        <v>79</v>
      </c>
      <c r="J1" s="75"/>
      <c r="K1" s="75"/>
      <c r="L1" s="75"/>
      <c r="M1" s="75"/>
      <c r="N1" s="75"/>
      <c r="O1" s="75"/>
    </row>
    <row r="2" spans="1:15" ht="60" x14ac:dyDescent="0.2">
      <c r="A2" s="15" t="s">
        <v>25</v>
      </c>
      <c r="B2" s="16" t="s">
        <v>26</v>
      </c>
      <c r="C2" s="16"/>
      <c r="D2" s="16" t="s">
        <v>27</v>
      </c>
      <c r="E2" s="16"/>
      <c r="F2" s="15" t="s">
        <v>28</v>
      </c>
      <c r="G2" s="15"/>
      <c r="I2" s="17" t="s">
        <v>29</v>
      </c>
      <c r="J2" s="18"/>
      <c r="K2" s="14" t="s">
        <v>30</v>
      </c>
      <c r="L2" s="14"/>
      <c r="M2" s="4" t="s">
        <v>31</v>
      </c>
      <c r="N2" s="5" t="s">
        <v>31</v>
      </c>
      <c r="O2" s="15" t="s">
        <v>32</v>
      </c>
    </row>
    <row r="3" spans="1:15" ht="52" customHeight="1" x14ac:dyDescent="0.2">
      <c r="A3" s="15"/>
      <c r="B3" s="6" t="s">
        <v>33</v>
      </c>
      <c r="C3" s="6" t="s">
        <v>34</v>
      </c>
      <c r="D3" s="6" t="s">
        <v>33</v>
      </c>
      <c r="E3" s="6" t="s">
        <v>34</v>
      </c>
      <c r="F3" s="6" t="s">
        <v>33</v>
      </c>
      <c r="G3" s="6" t="s">
        <v>34</v>
      </c>
      <c r="I3" s="5" t="s">
        <v>26</v>
      </c>
      <c r="J3" s="5" t="s">
        <v>27</v>
      </c>
      <c r="K3" s="5" t="s">
        <v>26</v>
      </c>
      <c r="L3" s="5" t="s">
        <v>27</v>
      </c>
      <c r="M3" s="5" t="s">
        <v>26</v>
      </c>
      <c r="N3" s="5" t="s">
        <v>27</v>
      </c>
      <c r="O3" s="15"/>
    </row>
    <row r="4" spans="1:15" x14ac:dyDescent="0.2">
      <c r="A4" s="7" t="s">
        <v>35</v>
      </c>
      <c r="B4" s="73">
        <v>4411</v>
      </c>
      <c r="C4" s="74">
        <v>0.17336792044963251</v>
      </c>
      <c r="D4" s="73">
        <v>4688</v>
      </c>
      <c r="E4" s="74">
        <v>0.17186640759614327</v>
      </c>
      <c r="F4" s="73">
        <v>277</v>
      </c>
      <c r="G4" s="74">
        <v>6.2797551575606445E-2</v>
      </c>
      <c r="I4" s="6" t="s">
        <v>33</v>
      </c>
      <c r="J4" s="6" t="s">
        <v>33</v>
      </c>
      <c r="K4" s="6" t="s">
        <v>33</v>
      </c>
      <c r="L4" s="6" t="s">
        <v>33</v>
      </c>
      <c r="M4" s="6" t="s">
        <v>34</v>
      </c>
      <c r="N4" s="6" t="s">
        <v>34</v>
      </c>
      <c r="O4" s="6" t="s">
        <v>34</v>
      </c>
    </row>
    <row r="5" spans="1:15" x14ac:dyDescent="0.2">
      <c r="A5" s="7" t="s">
        <v>36</v>
      </c>
      <c r="B5" s="73">
        <v>8744</v>
      </c>
      <c r="C5" s="74">
        <v>0.34367016468183781</v>
      </c>
      <c r="D5" s="73">
        <v>9542</v>
      </c>
      <c r="E5" s="74">
        <v>0.34981852843054589</v>
      </c>
      <c r="F5" s="73">
        <v>798</v>
      </c>
      <c r="G5" s="74">
        <v>9.1262580054894779E-2</v>
      </c>
      <c r="I5" s="10">
        <v>25443</v>
      </c>
      <c r="J5" s="10">
        <v>27277</v>
      </c>
      <c r="K5" s="10">
        <v>944301</v>
      </c>
      <c r="L5" s="10">
        <v>928856</v>
      </c>
      <c r="M5" s="9">
        <v>2.6236821264168687E-2</v>
      </c>
      <c r="N5" s="9">
        <v>2.8528457860987958E-2</v>
      </c>
      <c r="O5" s="11">
        <v>2.2916365968192708E-3</v>
      </c>
    </row>
    <row r="6" spans="1:15" ht="24" x14ac:dyDescent="0.2">
      <c r="A6" s="12" t="s">
        <v>37</v>
      </c>
      <c r="B6" s="73">
        <v>5264</v>
      </c>
      <c r="C6" s="74">
        <v>0.20689384113508627</v>
      </c>
      <c r="D6" s="73">
        <v>5514</v>
      </c>
      <c r="E6" s="74">
        <v>0.20214833009495178</v>
      </c>
      <c r="F6" s="73">
        <v>250</v>
      </c>
      <c r="G6" s="74">
        <v>4.7492401215805474E-2</v>
      </c>
    </row>
    <row r="7" spans="1:15" ht="24" x14ac:dyDescent="0.2">
      <c r="A7" s="12" t="s">
        <v>38</v>
      </c>
      <c r="B7" s="73">
        <v>7024</v>
      </c>
      <c r="C7" s="74">
        <v>0.27606807373344339</v>
      </c>
      <c r="D7" s="73">
        <v>7533</v>
      </c>
      <c r="E7" s="74">
        <v>0.27616673387835905</v>
      </c>
      <c r="F7" s="73">
        <v>509</v>
      </c>
      <c r="G7" s="74">
        <v>7.2465831435079731E-2</v>
      </c>
    </row>
    <row r="8" spans="1:15" x14ac:dyDescent="0.2">
      <c r="A8" s="13" t="s">
        <v>19</v>
      </c>
      <c r="B8" s="10">
        <v>25443</v>
      </c>
      <c r="C8" s="9">
        <v>1</v>
      </c>
      <c r="D8" s="10">
        <v>27277</v>
      </c>
      <c r="E8" s="9">
        <v>1</v>
      </c>
      <c r="F8" s="8">
        <v>1834</v>
      </c>
      <c r="G8" s="9">
        <v>7.2082694650788037E-2</v>
      </c>
    </row>
    <row r="11" spans="1:15" ht="17" thickBot="1" x14ac:dyDescent="0.25"/>
    <row r="12" spans="1:15" x14ac:dyDescent="0.2">
      <c r="A12" s="44" t="s">
        <v>77</v>
      </c>
      <c r="B12" s="33"/>
      <c r="C12" s="33"/>
      <c r="D12" s="33"/>
      <c r="E12" s="34"/>
    </row>
    <row r="13" spans="1:15" x14ac:dyDescent="0.2">
      <c r="A13" s="45" t="s">
        <v>61</v>
      </c>
      <c r="B13" s="30"/>
      <c r="C13" s="30"/>
      <c r="D13" s="30"/>
      <c r="E13" s="36"/>
    </row>
    <row r="14" spans="1:15" ht="17" thickBot="1" x14ac:dyDescent="0.25">
      <c r="A14" s="37" t="s">
        <v>62</v>
      </c>
      <c r="B14" s="38"/>
      <c r="C14" s="38"/>
      <c r="D14" s="38"/>
      <c r="E14" s="39"/>
    </row>
  </sheetData>
  <mergeCells count="9">
    <mergeCell ref="A1:G1"/>
    <mergeCell ref="I1:O1"/>
    <mergeCell ref="K2:L2"/>
    <mergeCell ref="O2:O3"/>
    <mergeCell ref="A2:A3"/>
    <mergeCell ref="B2:C2"/>
    <mergeCell ref="D2:E2"/>
    <mergeCell ref="F2:G2"/>
    <mergeCell ref="I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Residenza</vt:lpstr>
      <vt:lpstr>Cittadinanza</vt:lpstr>
      <vt:lpstr>Motivi di soggiorno</vt:lpstr>
      <vt:lpstr>Imprese</vt:lpstr>
      <vt:lpstr>Scuola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2020-08-26T07:59:27Z</dcterms:created>
  <dcterms:modified xsi:type="dcterms:W3CDTF">2020-09-25T09:00:13Z</dcterms:modified>
</cp:coreProperties>
</file>