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85" yWindow="1455" windowWidth="20730" windowHeight="11760"/>
  </bookViews>
  <sheets>
    <sheet name="RESIDENZA" sheetId="1" r:id="rId1"/>
    <sheet name="CITTADINANZA" sheetId="2" r:id="rId2"/>
    <sheet name="MOTIVI" sheetId="3" r:id="rId3"/>
    <sheet name="IMPRESE" sheetId="5" r:id="rId4"/>
    <sheet name="SCUOLA" sheetId="4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/>
  <c r="C11"/>
  <c r="C10"/>
  <c r="C9"/>
  <c r="C8"/>
  <c r="C7"/>
  <c r="C6"/>
  <c r="C5"/>
  <c r="C4"/>
  <c r="E12"/>
  <c r="E11"/>
  <c r="E10"/>
  <c r="E9"/>
  <c r="E8"/>
  <c r="E7"/>
  <c r="E6"/>
  <c r="E5"/>
  <c r="E4"/>
  <c r="G12"/>
  <c r="G11"/>
  <c r="G10"/>
  <c r="G9"/>
  <c r="G8"/>
  <c r="G7"/>
  <c r="G6"/>
  <c r="G5"/>
  <c r="G4"/>
  <c r="I12"/>
  <c r="I11"/>
  <c r="I10"/>
  <c r="I9"/>
  <c r="I8"/>
  <c r="I7"/>
  <c r="I6"/>
  <c r="I5"/>
  <c r="I4"/>
  <c r="K12"/>
  <c r="K11"/>
  <c r="K10"/>
  <c r="K9"/>
  <c r="K8"/>
  <c r="K7"/>
  <c r="K6"/>
  <c r="K5"/>
  <c r="K4"/>
  <c r="M12"/>
  <c r="M11"/>
  <c r="M10"/>
  <c r="M9"/>
  <c r="M8"/>
  <c r="M7"/>
  <c r="M6"/>
  <c r="M5"/>
  <c r="M4"/>
  <c r="O12"/>
  <c r="O11"/>
  <c r="O10"/>
  <c r="O9"/>
  <c r="O8"/>
  <c r="O7"/>
  <c r="O6"/>
  <c r="O5"/>
  <c r="O4"/>
  <c r="Q12"/>
  <c r="Q11"/>
  <c r="Q10"/>
  <c r="Q9"/>
  <c r="Q8"/>
  <c r="Q7"/>
  <c r="Q6"/>
  <c r="Q5"/>
  <c r="Q4"/>
  <c r="S5"/>
  <c r="S6"/>
  <c r="S7"/>
  <c r="S8"/>
  <c r="S9"/>
  <c r="S10"/>
  <c r="S11"/>
  <c r="S12"/>
  <c r="S4"/>
</calcChain>
</file>

<file path=xl/sharedStrings.xml><?xml version="1.0" encoding="utf-8"?>
<sst xmlns="http://schemas.openxmlformats.org/spreadsheetml/2006/main" count="255" uniqueCount="87">
  <si>
    <t>REGIONI</t>
  </si>
  <si>
    <t>Stranieri residenti</t>
  </si>
  <si>
    <t>maschi</t>
  </si>
  <si>
    <t>femmine</t>
  </si>
  <si>
    <t>% sul totale stranieri residenti</t>
  </si>
  <si>
    <t>Variazione % sul 2018</t>
  </si>
  <si>
    <t>Incidenza % sulla popolazione residente totale</t>
  </si>
  <si>
    <t>Donne straniere per 100 stranieri</t>
  </si>
  <si>
    <t>% di nati stranieri sul totale dei nati</t>
  </si>
  <si>
    <t>Acquisizioni della cittadinanza italiana per mille stranieri residenti</t>
  </si>
  <si>
    <t xml:space="preserve">Tasso di natalità </t>
  </si>
  <si>
    <t>V.a.</t>
  </si>
  <si>
    <t>V.%</t>
  </si>
  <si>
    <t>TOTALE</t>
  </si>
  <si>
    <t>LAVORO</t>
  </si>
  <si>
    <t>FAMIGLIA</t>
  </si>
  <si>
    <t>ASILO (SUSS.-UMANITARIA)</t>
  </si>
  <si>
    <t>STUDIO E FORMAZIONE</t>
  </si>
  <si>
    <t>MOTIVI RELIGIOSI</t>
  </si>
  <si>
    <t>CASI SPECIALI - DL SALVINI</t>
  </si>
  <si>
    <t>AFFIDAMENTO-ASSISTENZA MINORI-INTEGRAZIONE</t>
  </si>
  <si>
    <t>ALTRE MOTIVAZIONI</t>
  </si>
  <si>
    <t>PIEMONTE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</si>
  <si>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</si>
  <si>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</si>
  <si>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</si>
  <si>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</si>
  <si>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</si>
  <si>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</si>
  <si>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</si>
  <si>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</si>
  <si>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MAROCCO</t>
  </si>
  <si>
    <t>ALBANIA</t>
  </si>
  <si>
    <t>INDIA</t>
  </si>
  <si>
    <t>NIGERIA</t>
  </si>
  <si>
    <t>PAKISTAN</t>
  </si>
  <si>
    <t>UCRAINA</t>
  </si>
  <si>
    <t>CINA</t>
  </si>
  <si>
    <t>SENEGAL</t>
  </si>
  <si>
    <t>ALTRE NAZIONALITA'</t>
  </si>
  <si>
    <t>BANGLADESH</t>
  </si>
  <si>
    <t>BOSNIA ED ERZEGOVINA</t>
  </si>
  <si>
    <t>BRASILE</t>
  </si>
  <si>
    <t>COSTA D'AVORIO</t>
  </si>
  <si>
    <t>ECUADOR</t>
  </si>
  <si>
    <t>EGITTO</t>
  </si>
  <si>
    <t>FILIPPINE</t>
  </si>
  <si>
    <t>MACEDONIA</t>
  </si>
  <si>
    <t>MOLDAVIA</t>
  </si>
  <si>
    <t>PERU'</t>
  </si>
  <si>
    <t>REP. DOMINICANA</t>
  </si>
  <si>
    <t>RUSSIA</t>
  </si>
  <si>
    <t>SRI LANKA (CEYLON)</t>
  </si>
  <si>
    <t>TUNISIA</t>
  </si>
  <si>
    <t>Totale</t>
  </si>
  <si>
    <t>Piemonte</t>
  </si>
  <si>
    <t>Var. ass. 2019/2018</t>
  </si>
  <si>
    <t>Var. % 2019/2018</t>
  </si>
  <si>
    <t>V. %</t>
  </si>
  <si>
    <t>Ordine di scuola</t>
  </si>
  <si>
    <t>Anno scol. 2017/2018</t>
  </si>
  <si>
    <t>Anno scol. 2018/2019</t>
  </si>
  <si>
    <t>Diff. Alunni con cittadinanza non italiana A.S. 2017/2018-2018/2019</t>
  </si>
  <si>
    <t>alunni con cittadinanza NON italiana</t>
  </si>
  <si>
    <t>alunni con cittadinanza italiana</t>
  </si>
  <si>
    <t>Alunni con cittadinanza non italiana su alunni totali</t>
  </si>
  <si>
    <t>Variazione incidenza alunni con cittadinanza non italiana su totale alunni A.S. 2017/2018-2018/2019</t>
  </si>
  <si>
    <t xml:space="preserve">V. a. </t>
  </si>
  <si>
    <t>%</t>
  </si>
  <si>
    <t>Infanzia</t>
  </si>
  <si>
    <t>Primaria</t>
  </si>
  <si>
    <t>Secondaria I grado</t>
  </si>
  <si>
    <t>Secondaria II grado</t>
  </si>
  <si>
    <t>Stranieri residenti per provincia e genere. Anno 2019. Valori assoluti e percentuali.</t>
  </si>
  <si>
    <t>Fonte: ISTAT</t>
  </si>
  <si>
    <t>Data di consultazione: Agosto 2020</t>
  </si>
  <si>
    <t>Elaborazioni: Caritas e Migrantes. XXIX Rapporto Immigrazione 2020</t>
  </si>
  <si>
    <t>Principali paesi di provenienza e distribuzione per province. Anno 2019</t>
  </si>
  <si>
    <t>Fonte: Ministero dell'Interno</t>
  </si>
  <si>
    <t>Motivi di soggiorno per provincia. Anno 2019</t>
  </si>
  <si>
    <t>Titolari di imprese nati in un Paese extra-UE. Anni 2018 e 2019. Valori assoluti e percentuali.</t>
  </si>
  <si>
    <t>Fonte: UnionCamere e InfoCamere</t>
  </si>
  <si>
    <t>Fonte: MIUR</t>
  </si>
  <si>
    <t>Alunni con cittadinanza non italiana AA. SS. 2017/ 2018 - 2018/2019</t>
  </si>
  <si>
    <t xml:space="preserve">Alunni con cittadinanza non italiana sul totale degli alunni nella scuola italiana  </t>
  </si>
  <si>
    <t>Regione</t>
  </si>
  <si>
    <t>Motivi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</si>
</sst>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</numFmts>
  <fonts count="15"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2"/>
      <color rgb="FF000000"/>
      <name val="Calibri"/>
      <family val="2"/>
      <scheme val="minor"/>
    </font>
    <font>
      <i/>
      <sz val="8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rgb="FF757171"/>
      </right>
      <top/>
      <bottom style="thin">
        <color rgb="FF75717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7" fillId="0" borderId="0"/>
    <xf numFmtId="43" fontId="13" fillId="0" borderId="0" applyFont="0" applyFill="0" applyBorder="0" applyAlignment="0" applyProtection="0"/>
  </cellStyleXfs>
  <cellXfs count="76">
    <xf numFmtId="0" fontId="0" fillId="0" borderId="0" xfId="0"/>
    <xf numFmtId="1" fontId="1" fillId="2" borderId="1" xfId="0" applyNumberFormat="1" applyFont="1" applyFill="1" applyBorder="1" applyAlignment="1">
      <alignment horizontal="center" wrapText="1"/>
    </xf>
    <xf numFmtId="0" fontId="0" fillId="4" borderId="0" xfId="0" applyFill="1"/>
    <xf numFmtId="1" fontId="3" fillId="4" borderId="3" xfId="0" applyNumberFormat="1" applyFont="1" applyFill="1" applyBorder="1" applyAlignment="1">
      <alignment wrapText="1"/>
    </xf>
    <xf numFmtId="1" fontId="3" fillId="5" borderId="3" xfId="0" applyNumberFormat="1" applyFont="1" applyFill="1" applyBorder="1" applyAlignment="1">
      <alignment wrapText="1"/>
    </xf>
    <xf numFmtId="1" fontId="4" fillId="4" borderId="3" xfId="0" applyNumberFormat="1" applyFont="1" applyFill="1" applyBorder="1" applyAlignment="1">
      <alignment wrapText="1"/>
    </xf>
    <xf numFmtId="1" fontId="4" fillId="5" borderId="3" xfId="0" applyNumberFormat="1" applyFont="1" applyFill="1" applyBorder="1" applyAlignment="1">
      <alignment wrapText="1"/>
    </xf>
    <xf numFmtId="0" fontId="2" fillId="4" borderId="3" xfId="0" applyFont="1" applyFill="1" applyBorder="1"/>
    <xf numFmtId="164" fontId="1" fillId="5" borderId="3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" fontId="1" fillId="4" borderId="3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6" fillId="0" borderId="0" xfId="1" applyFont="1" applyAlignment="1">
      <alignment vertical="center" wrapText="1"/>
    </xf>
    <xf numFmtId="3" fontId="10" fillId="0" borderId="0" xfId="2" applyNumberFormat="1" applyFont="1"/>
    <xf numFmtId="0" fontId="6" fillId="4" borderId="3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3" fontId="10" fillId="5" borderId="3" xfId="2" applyNumberFormat="1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2" borderId="6" xfId="0" applyFont="1" applyFill="1" applyBorder="1"/>
    <xf numFmtId="0" fontId="11" fillId="2" borderId="1" xfId="0" applyFont="1" applyFill="1" applyBorder="1"/>
    <xf numFmtId="0" fontId="11" fillId="2" borderId="2" xfId="0" applyFont="1" applyFill="1" applyBorder="1"/>
    <xf numFmtId="0" fontId="11" fillId="3" borderId="2" xfId="0" applyFont="1" applyFill="1" applyBorder="1"/>
    <xf numFmtId="164" fontId="11" fillId="3" borderId="2" xfId="0" applyNumberFormat="1" applyFont="1" applyFill="1" applyBorder="1"/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3" fontId="1" fillId="5" borderId="10" xfId="0" applyNumberFormat="1" applyFont="1" applyFill="1" applyBorder="1" applyAlignment="1">
      <alignment horizontal="right" vertical="center"/>
    </xf>
    <xf numFmtId="164" fontId="12" fillId="5" borderId="1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164" fontId="0" fillId="5" borderId="10" xfId="0" applyNumberFormat="1" applyFill="1" applyBorder="1"/>
    <xf numFmtId="0" fontId="1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1" fontId="3" fillId="4" borderId="13" xfId="0" applyNumberFormat="1" applyFont="1" applyFill="1" applyBorder="1" applyAlignment="1">
      <alignment wrapText="1"/>
    </xf>
    <xf numFmtId="1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left" wrapText="1"/>
    </xf>
    <xf numFmtId="0" fontId="0" fillId="0" borderId="0" xfId="0" applyAlignment="1"/>
    <xf numFmtId="166" fontId="1" fillId="3" borderId="2" xfId="4" applyNumberFormat="1" applyFont="1" applyFill="1" applyBorder="1" applyAlignment="1">
      <alignment wrapText="1"/>
    </xf>
    <xf numFmtId="166" fontId="1" fillId="5" borderId="3" xfId="4" applyNumberFormat="1" applyFont="1" applyFill="1" applyBorder="1" applyAlignment="1">
      <alignment wrapText="1"/>
    </xf>
    <xf numFmtId="166" fontId="3" fillId="5" borderId="3" xfId="4" applyNumberFormat="1" applyFont="1" applyFill="1" applyBorder="1" applyAlignment="1">
      <alignment wrapText="1"/>
    </xf>
    <xf numFmtId="166" fontId="0" fillId="0" borderId="0" xfId="4" applyNumberFormat="1" applyFont="1"/>
    <xf numFmtId="166" fontId="2" fillId="5" borderId="3" xfId="4" applyNumberFormat="1" applyFont="1" applyFill="1" applyBorder="1" applyAlignment="1">
      <alignment wrapText="1"/>
    </xf>
    <xf numFmtId="166" fontId="1" fillId="6" borderId="3" xfId="4" applyNumberFormat="1" applyFont="1" applyFill="1" applyBorder="1" applyAlignment="1">
      <alignment wrapText="1"/>
    </xf>
    <xf numFmtId="164" fontId="1" fillId="6" borderId="3" xfId="0" applyNumberFormat="1" applyFont="1" applyFill="1" applyBorder="1" applyAlignment="1">
      <alignment wrapText="1"/>
    </xf>
    <xf numFmtId="166" fontId="2" fillId="6" borderId="3" xfId="4" applyNumberFormat="1" applyFont="1" applyFill="1" applyBorder="1" applyAlignment="1">
      <alignment wrapText="1"/>
    </xf>
    <xf numFmtId="166" fontId="1" fillId="7" borderId="2" xfId="4" applyNumberFormat="1" applyFont="1" applyFill="1" applyBorder="1" applyAlignment="1">
      <alignment wrapText="1"/>
    </xf>
    <xf numFmtId="164" fontId="1" fillId="7" borderId="2" xfId="0" applyNumberFormat="1" applyFont="1" applyFill="1" applyBorder="1" applyAlignment="1">
      <alignment wrapText="1"/>
    </xf>
    <xf numFmtId="0" fontId="0" fillId="6" borderId="0" xfId="0" applyFill="1"/>
    <xf numFmtId="3" fontId="1" fillId="6" borderId="10" xfId="0" applyNumberFormat="1" applyFont="1" applyFill="1" applyBorder="1" applyAlignment="1">
      <alignment horizontal="right" vertical="center"/>
    </xf>
    <xf numFmtId="164" fontId="12" fillId="6" borderId="1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wrapText="1"/>
    </xf>
    <xf numFmtId="1" fontId="2" fillId="4" borderId="16" xfId="0" applyNumberFormat="1" applyFont="1" applyFill="1" applyBorder="1" applyAlignment="1">
      <alignment horizontal="center" wrapText="1"/>
    </xf>
    <xf numFmtId="1" fontId="2" fillId="4" borderId="17" xfId="0" applyNumberFormat="1" applyFont="1" applyFill="1" applyBorder="1" applyAlignment="1">
      <alignment horizontal="center" wrapText="1"/>
    </xf>
    <xf numFmtId="1" fontId="2" fillId="4" borderId="18" xfId="0" applyNumberFormat="1" applyFont="1" applyFill="1" applyBorder="1" applyAlignment="1">
      <alignment horizontal="center" wrapText="1"/>
    </xf>
    <xf numFmtId="1" fontId="4" fillId="4" borderId="22" xfId="0" applyNumberFormat="1" applyFont="1" applyFill="1" applyBorder="1" applyAlignment="1">
      <alignment horizontal="center" vertical="center" wrapText="1"/>
    </xf>
    <xf numFmtId="1" fontId="4" fillId="4" borderId="2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e 2" xfId="1"/>
    <cellStyle name="Normale 4" xfId="3"/>
    <cellStyle name="Normale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="80" zoomScaleNormal="80" workbookViewId="0">
      <selection activeCell="G6" sqref="G6"/>
    </sheetView>
  </sheetViews>
  <sheetFormatPr defaultColWidth="11" defaultRowHeight="15.75"/>
  <cols>
    <col min="1" max="1" width="5.875" customWidth="1"/>
    <col min="2" max="2" width="6.375" customWidth="1"/>
    <col min="3" max="3" width="5.125" customWidth="1"/>
    <col min="4" max="4" width="6" customWidth="1"/>
    <col min="5" max="5" width="7.375" customWidth="1"/>
    <col min="6" max="6" width="6.875" customWidth="1"/>
    <col min="7" max="7" width="8.5" customWidth="1"/>
    <col min="8" max="8" width="8" customWidth="1"/>
    <col min="9" max="9" width="8.625" customWidth="1"/>
    <col min="10" max="10" width="9.625" customWidth="1"/>
    <col min="11" max="11" width="6.875" customWidth="1"/>
  </cols>
  <sheetData>
    <row r="1" spans="1:11" ht="34.5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84.95" customHeight="1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5" t="s">
        <v>7</v>
      </c>
      <c r="I2" s="15" t="s">
        <v>8</v>
      </c>
      <c r="J2" s="15" t="s">
        <v>9</v>
      </c>
      <c r="K2" s="15" t="s">
        <v>10</v>
      </c>
    </row>
    <row r="3" spans="1:11">
      <c r="A3" s="17" t="s">
        <v>55</v>
      </c>
      <c r="B3" s="18">
        <v>429375</v>
      </c>
      <c r="C3" s="18">
        <v>204890</v>
      </c>
      <c r="D3" s="18">
        <v>224485</v>
      </c>
      <c r="E3" s="19">
        <v>8.0914183759385576</v>
      </c>
      <c r="F3" s="19">
        <v>0.26363351905213356</v>
      </c>
      <c r="G3" s="19">
        <v>9.8902997322276942</v>
      </c>
      <c r="H3" s="19">
        <v>52.281804949053857</v>
      </c>
      <c r="I3" s="75">
        <v>19.226507488293958</v>
      </c>
      <c r="J3" s="19">
        <v>27.325415765704758</v>
      </c>
      <c r="K3" s="19">
        <v>12.544002537251302</v>
      </c>
    </row>
    <row r="4" spans="1:11">
      <c r="C4" s="12"/>
      <c r="D4" s="12"/>
    </row>
    <row r="5" spans="1:11">
      <c r="C5" s="13"/>
      <c r="D5" s="13"/>
    </row>
    <row r="10" spans="1:11">
      <c r="A10" t="s">
        <v>74</v>
      </c>
    </row>
    <row r="11" spans="1:11">
      <c r="A11" t="s">
        <v>75</v>
      </c>
    </row>
    <row r="12" spans="1:11">
      <c r="A12" t="s">
        <v>76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showGridLines="0" topLeftCell="E2" zoomScaleNormal="100" workbookViewId="0">
      <selection activeCell="AL12" sqref="AL12"/>
    </sheetView>
  </sheetViews>
  <sheetFormatPr defaultColWidth="11" defaultRowHeight="15.75"/>
  <cols>
    <col min="2" max="2" width="11.625" bestFit="1" customWidth="1"/>
    <col min="3" max="3" width="6.5" bestFit="1" customWidth="1"/>
    <col min="4" max="4" width="6.5" customWidth="1"/>
    <col min="6" max="6" width="9.875" bestFit="1" customWidth="1"/>
    <col min="7" max="7" width="6.5" bestFit="1" customWidth="1"/>
    <col min="8" max="8" width="6.5" customWidth="1"/>
    <col min="10" max="10" width="10.75" bestFit="1" customWidth="1"/>
    <col min="11" max="11" width="6.5" bestFit="1" customWidth="1"/>
    <col min="12" max="12" width="6.5" customWidth="1"/>
    <col min="14" max="14" width="9" bestFit="1" customWidth="1"/>
    <col min="15" max="15" width="6.5" bestFit="1" customWidth="1"/>
    <col min="16" max="16" width="6.5" customWidth="1"/>
    <col min="18" max="18" width="10.75" bestFit="1" customWidth="1"/>
    <col min="19" max="19" width="6.5" bestFit="1" customWidth="1"/>
    <col min="20" max="20" width="6.5" customWidth="1"/>
    <col min="22" max="22" width="9" bestFit="1" customWidth="1"/>
    <col min="23" max="23" width="6.5" bestFit="1" customWidth="1"/>
    <col min="24" max="24" width="6.5" customWidth="1"/>
    <col min="26" max="26" width="9.875" bestFit="1" customWidth="1"/>
    <col min="27" max="27" width="6.5" bestFit="1" customWidth="1"/>
    <col min="28" max="28" width="6.5" customWidth="1"/>
    <col min="30" max="30" width="8.125" bestFit="1" customWidth="1"/>
    <col min="31" max="31" width="6.5" bestFit="1" customWidth="1"/>
    <col min="32" max="32" width="6.5" customWidth="1"/>
    <col min="34" max="34" width="9" bestFit="1" customWidth="1"/>
    <col min="35" max="35" width="6.5" bestFit="1" customWidth="1"/>
  </cols>
  <sheetData>
    <row r="1" spans="1:36" s="40" customFormat="1" ht="48.75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36" s="2" customFormat="1" ht="15.75" customHeight="1">
      <c r="A2" s="56" t="s">
        <v>22</v>
      </c>
      <c r="B2" s="57"/>
      <c r="C2" s="58"/>
      <c r="D2"/>
      <c r="E2" s="59" t="s">
        <v>23</v>
      </c>
      <c r="F2" s="57"/>
      <c r="G2" s="58"/>
      <c r="H2"/>
      <c r="I2" s="56" t="s">
        <v>24</v>
      </c>
      <c r="J2" s="57"/>
      <c r="K2" s="58"/>
      <c r="L2"/>
      <c r="M2" s="56" t="s">
        <v>25</v>
      </c>
      <c r="N2" s="57"/>
      <c r="O2" s="58"/>
      <c r="P2"/>
      <c r="Q2" s="56" t="s">
        <v>26</v>
      </c>
      <c r="R2" s="57"/>
      <c r="S2" s="58"/>
      <c r="T2"/>
      <c r="U2" s="56" t="s">
        <v>27</v>
      </c>
      <c r="V2" s="57"/>
      <c r="W2" s="58"/>
      <c r="X2"/>
      <c r="Y2" s="56" t="s">
        <v>28</v>
      </c>
      <c r="Z2" s="57"/>
      <c r="AA2" s="58"/>
      <c r="AB2"/>
      <c r="AC2" s="56" t="s">
        <v>29</v>
      </c>
      <c r="AD2" s="57"/>
      <c r="AE2" s="58"/>
      <c r="AF2"/>
      <c r="AG2" s="56" t="s">
        <v>30</v>
      </c>
      <c r="AH2" s="57"/>
      <c r="AI2" s="58"/>
    </row>
    <row r="3" spans="1:36">
      <c r="A3" s="3"/>
      <c r="B3" s="4" t="s">
        <v>11</v>
      </c>
      <c r="C3" s="4" t="s">
        <v>12</v>
      </c>
      <c r="E3" s="36"/>
      <c r="F3" s="4" t="s">
        <v>11</v>
      </c>
      <c r="G3" s="4" t="s">
        <v>12</v>
      </c>
      <c r="I3" s="5"/>
      <c r="J3" s="6" t="s">
        <v>11</v>
      </c>
      <c r="K3" s="4" t="s">
        <v>12</v>
      </c>
      <c r="M3" s="3"/>
      <c r="N3" s="4" t="s">
        <v>11</v>
      </c>
      <c r="O3" s="4" t="s">
        <v>12</v>
      </c>
      <c r="Q3" s="3"/>
      <c r="R3" s="4" t="s">
        <v>11</v>
      </c>
      <c r="S3" s="4" t="s">
        <v>12</v>
      </c>
      <c r="U3" s="5"/>
      <c r="V3" s="6" t="s">
        <v>11</v>
      </c>
      <c r="W3" s="4" t="s">
        <v>12</v>
      </c>
      <c r="Y3" s="3"/>
      <c r="Z3" s="4" t="s">
        <v>11</v>
      </c>
      <c r="AA3" s="4" t="s">
        <v>12</v>
      </c>
      <c r="AC3" s="3"/>
      <c r="AD3" s="4" t="s">
        <v>11</v>
      </c>
      <c r="AE3" s="4" t="s">
        <v>12</v>
      </c>
      <c r="AG3" s="5"/>
      <c r="AH3" s="6" t="s">
        <v>11</v>
      </c>
      <c r="AI3" s="4" t="s">
        <v>12</v>
      </c>
    </row>
    <row r="4" spans="1:36">
      <c r="A4" s="1" t="s">
        <v>31</v>
      </c>
      <c r="B4" s="49">
        <v>51675</v>
      </c>
      <c r="C4" s="50">
        <v>0.21556399132321041</v>
      </c>
      <c r="E4" s="37" t="s">
        <v>32</v>
      </c>
      <c r="F4" s="49">
        <v>6682</v>
      </c>
      <c r="G4" s="50">
        <v>0.24282287956973617</v>
      </c>
      <c r="H4" s="51"/>
      <c r="I4" s="39" t="s">
        <v>32</v>
      </c>
      <c r="J4" s="49">
        <v>3820</v>
      </c>
      <c r="K4" s="50">
        <v>0.28834541062801933</v>
      </c>
      <c r="M4" s="1" t="s">
        <v>31</v>
      </c>
      <c r="N4" s="49">
        <v>2041</v>
      </c>
      <c r="O4" s="50">
        <v>0.32136671390332233</v>
      </c>
      <c r="Q4" s="39" t="s">
        <v>32</v>
      </c>
      <c r="R4" s="49">
        <v>9383</v>
      </c>
      <c r="S4" s="50">
        <v>0.26563428927327803</v>
      </c>
      <c r="U4" s="39" t="s">
        <v>31</v>
      </c>
      <c r="V4" s="49">
        <v>5199</v>
      </c>
      <c r="W4" s="50">
        <v>0.16155495478698612</v>
      </c>
      <c r="X4" s="51"/>
      <c r="Y4" s="39" t="s">
        <v>31</v>
      </c>
      <c r="Z4" s="49">
        <v>23563</v>
      </c>
      <c r="AA4" s="50">
        <v>0.21938661502364903</v>
      </c>
      <c r="AB4" s="51"/>
      <c r="AC4" s="39" t="s">
        <v>36</v>
      </c>
      <c r="AD4" s="49">
        <v>1721</v>
      </c>
      <c r="AE4" s="50">
        <v>0.22861317747077578</v>
      </c>
      <c r="AF4" s="51"/>
      <c r="AG4" s="39" t="s">
        <v>31</v>
      </c>
      <c r="AH4" s="49">
        <v>2770</v>
      </c>
      <c r="AI4" s="50">
        <v>0.27245008360381628</v>
      </c>
      <c r="AJ4" s="51"/>
    </row>
    <row r="5" spans="1:36">
      <c r="A5" s="1" t="s">
        <v>32</v>
      </c>
      <c r="B5" s="49">
        <v>35883</v>
      </c>
      <c r="C5" s="50">
        <v>0.14968713499082262</v>
      </c>
      <c r="E5" s="37" t="s">
        <v>31</v>
      </c>
      <c r="F5" s="49">
        <v>6590</v>
      </c>
      <c r="G5" s="50">
        <v>0.23947961334399304</v>
      </c>
      <c r="H5" s="51"/>
      <c r="I5" s="39" t="s">
        <v>31</v>
      </c>
      <c r="J5" s="49">
        <v>2495</v>
      </c>
      <c r="K5" s="50">
        <v>0.18833031400966183</v>
      </c>
      <c r="M5" s="1" t="s">
        <v>46</v>
      </c>
      <c r="N5" s="49">
        <v>543</v>
      </c>
      <c r="O5" s="50">
        <v>8.5498346717052434E-2</v>
      </c>
      <c r="Q5" s="39" t="s">
        <v>31</v>
      </c>
      <c r="R5" s="49">
        <v>7819</v>
      </c>
      <c r="S5" s="50">
        <v>0.2213571893667016</v>
      </c>
      <c r="U5" s="39" t="s">
        <v>32</v>
      </c>
      <c r="V5" s="49">
        <v>4721</v>
      </c>
      <c r="W5" s="50">
        <v>0.14670146981137938</v>
      </c>
      <c r="X5" s="51"/>
      <c r="Y5" s="39" t="s">
        <v>37</v>
      </c>
      <c r="Z5" s="49">
        <v>11561</v>
      </c>
      <c r="AA5" s="50">
        <v>0.10764031134780827</v>
      </c>
      <c r="AB5" s="51"/>
      <c r="AC5" s="39" t="s">
        <v>31</v>
      </c>
      <c r="AD5" s="49">
        <v>1198</v>
      </c>
      <c r="AE5" s="50">
        <v>0.15913921360255048</v>
      </c>
      <c r="AF5" s="51"/>
      <c r="AG5" s="39" t="s">
        <v>32</v>
      </c>
      <c r="AH5" s="49">
        <v>1459</v>
      </c>
      <c r="AI5" s="50">
        <v>0.14350349168879709</v>
      </c>
      <c r="AJ5" s="51"/>
    </row>
    <row r="6" spans="1:36" ht="16.5" customHeight="1">
      <c r="A6" s="1" t="s">
        <v>37</v>
      </c>
      <c r="B6" s="49">
        <v>19946</v>
      </c>
      <c r="C6" s="50">
        <v>8.3205406307358579E-2</v>
      </c>
      <c r="E6" s="37" t="s">
        <v>37</v>
      </c>
      <c r="F6" s="49">
        <v>1494</v>
      </c>
      <c r="G6" s="50">
        <v>5.4291736318046367E-2</v>
      </c>
      <c r="H6" s="51"/>
      <c r="I6" s="39" t="s">
        <v>47</v>
      </c>
      <c r="J6" s="49">
        <v>2044</v>
      </c>
      <c r="K6" s="50">
        <v>0.15428743961352656</v>
      </c>
      <c r="M6" s="1" t="s">
        <v>36</v>
      </c>
      <c r="N6" s="49">
        <v>439</v>
      </c>
      <c r="O6" s="50">
        <v>6.9122972760195245E-2</v>
      </c>
      <c r="Q6" s="39" t="s">
        <v>37</v>
      </c>
      <c r="R6" s="49">
        <v>2797</v>
      </c>
      <c r="S6" s="50">
        <v>7.9183534807349312E-2</v>
      </c>
      <c r="U6" s="39" t="s">
        <v>36</v>
      </c>
      <c r="V6" s="49">
        <v>3741</v>
      </c>
      <c r="W6" s="50">
        <v>0.11624871818775054</v>
      </c>
      <c r="X6" s="51"/>
      <c r="Y6" s="39" t="s">
        <v>32</v>
      </c>
      <c r="Z6" s="49">
        <v>8860</v>
      </c>
      <c r="AA6" s="50">
        <v>8.249227216863432E-2</v>
      </c>
      <c r="AB6" s="51"/>
      <c r="AC6" s="39" t="s">
        <v>37</v>
      </c>
      <c r="AD6" s="49">
        <v>801</v>
      </c>
      <c r="AE6" s="50">
        <v>0.10640276301806589</v>
      </c>
      <c r="AF6" s="51"/>
      <c r="AG6" s="39" t="s">
        <v>37</v>
      </c>
      <c r="AH6" s="49">
        <v>919</v>
      </c>
      <c r="AI6" s="50">
        <v>9.0390479000688501E-2</v>
      </c>
      <c r="AJ6" s="51"/>
    </row>
    <row r="7" spans="1:36">
      <c r="A7" s="1" t="s">
        <v>49</v>
      </c>
      <c r="B7" s="49">
        <v>10624</v>
      </c>
      <c r="C7" s="50">
        <v>4.4318371433338895E-2</v>
      </c>
      <c r="E7" s="37" t="s">
        <v>44</v>
      </c>
      <c r="F7" s="49">
        <v>1471</v>
      </c>
      <c r="G7" s="50">
        <v>5.3455919761610585E-2</v>
      </c>
      <c r="H7" s="51"/>
      <c r="I7" s="39" t="s">
        <v>48</v>
      </c>
      <c r="J7" s="49">
        <v>556</v>
      </c>
      <c r="K7" s="50">
        <v>4.1968599033816424E-2</v>
      </c>
      <c r="M7" s="1" t="s">
        <v>32</v>
      </c>
      <c r="N7" s="49">
        <v>363</v>
      </c>
      <c r="O7" s="50">
        <v>5.715635333018422E-2</v>
      </c>
      <c r="Q7" s="39" t="s">
        <v>47</v>
      </c>
      <c r="R7" s="49">
        <v>1987</v>
      </c>
      <c r="S7" s="50">
        <v>5.6252300201002178E-2</v>
      </c>
      <c r="U7" s="39" t="s">
        <v>35</v>
      </c>
      <c r="V7" s="49">
        <v>2243</v>
      </c>
      <c r="W7" s="50">
        <v>6.96995121344893E-2</v>
      </c>
      <c r="X7" s="51"/>
      <c r="Y7" s="39" t="s">
        <v>49</v>
      </c>
      <c r="Z7" s="49">
        <v>8037</v>
      </c>
      <c r="AA7" s="50">
        <v>7.4829615284346951E-2</v>
      </c>
      <c r="AB7" s="51"/>
      <c r="AC7" s="39" t="s">
        <v>32</v>
      </c>
      <c r="AD7" s="49">
        <v>595</v>
      </c>
      <c r="AE7" s="50">
        <v>7.9038257173219981E-2</v>
      </c>
      <c r="AF7" s="51"/>
      <c r="AG7" s="39" t="s">
        <v>36</v>
      </c>
      <c r="AH7" s="49">
        <v>722</v>
      </c>
      <c r="AI7" s="50">
        <v>7.1014065112619262E-2</v>
      </c>
      <c r="AJ7" s="51"/>
    </row>
    <row r="8" spans="1:36">
      <c r="A8" s="1" t="s">
        <v>36</v>
      </c>
      <c r="B8" s="49">
        <v>10212</v>
      </c>
      <c r="C8" s="50">
        <v>4.2599699649591191E-2</v>
      </c>
      <c r="E8" s="37" t="s">
        <v>36</v>
      </c>
      <c r="F8" s="49">
        <v>1229</v>
      </c>
      <c r="G8" s="50">
        <v>4.4661675993894902E-2</v>
      </c>
      <c r="H8" s="51"/>
      <c r="I8" s="39" t="s">
        <v>34</v>
      </c>
      <c r="J8" s="49">
        <v>534</v>
      </c>
      <c r="K8" s="50">
        <v>4.0307971014492752E-2</v>
      </c>
      <c r="M8" s="1" t="s">
        <v>37</v>
      </c>
      <c r="N8" s="49">
        <v>361</v>
      </c>
      <c r="O8" s="50">
        <v>5.6841442292552356E-2</v>
      </c>
      <c r="Q8" s="39" t="s">
        <v>33</v>
      </c>
      <c r="R8" s="49">
        <v>1696</v>
      </c>
      <c r="S8" s="50">
        <v>4.8014041842425616E-2</v>
      </c>
      <c r="U8" s="39" t="s">
        <v>38</v>
      </c>
      <c r="V8" s="49">
        <v>1745</v>
      </c>
      <c r="W8" s="50">
        <v>5.4224542431869735E-2</v>
      </c>
      <c r="X8" s="51"/>
      <c r="Y8" s="39" t="s">
        <v>45</v>
      </c>
      <c r="Z8" s="49">
        <v>6356</v>
      </c>
      <c r="AA8" s="50">
        <v>5.917842910878552E-2</v>
      </c>
      <c r="AB8" s="51"/>
      <c r="AC8" s="39" t="s">
        <v>38</v>
      </c>
      <c r="AD8" s="49">
        <v>450</v>
      </c>
      <c r="AE8" s="50">
        <v>5.9776833156216791E-2</v>
      </c>
      <c r="AF8" s="51"/>
      <c r="AG8" s="39" t="s">
        <v>38</v>
      </c>
      <c r="AH8" s="49">
        <v>424</v>
      </c>
      <c r="AI8" s="50">
        <v>4.1703550703255633E-2</v>
      </c>
      <c r="AJ8" s="51"/>
    </row>
    <row r="9" spans="1:36">
      <c r="A9" s="1" t="s">
        <v>34</v>
      </c>
      <c r="B9" s="49">
        <v>8968</v>
      </c>
      <c r="C9" s="50">
        <v>3.7410312030702483E-2</v>
      </c>
      <c r="E9" s="37" t="s">
        <v>33</v>
      </c>
      <c r="F9" s="49">
        <v>832</v>
      </c>
      <c r="G9" s="50">
        <v>3.0234755432807618E-2</v>
      </c>
      <c r="H9" s="51"/>
      <c r="I9" s="39" t="s">
        <v>37</v>
      </c>
      <c r="J9" s="49">
        <v>419</v>
      </c>
      <c r="K9" s="50">
        <v>3.16274154589372E-2</v>
      </c>
      <c r="M9" s="1" t="s">
        <v>34</v>
      </c>
      <c r="N9" s="49">
        <v>245</v>
      </c>
      <c r="O9" s="50">
        <v>3.8576602109903955E-2</v>
      </c>
      <c r="Q9" s="39" t="s">
        <v>38</v>
      </c>
      <c r="R9" s="49">
        <v>1130</v>
      </c>
      <c r="S9" s="50">
        <v>3.1990487784163295E-2</v>
      </c>
      <c r="U9" s="39" t="s">
        <v>37</v>
      </c>
      <c r="V9" s="49">
        <v>1594</v>
      </c>
      <c r="W9" s="50">
        <v>4.953233274292284E-2</v>
      </c>
      <c r="X9" s="51"/>
      <c r="Y9" s="39" t="s">
        <v>48</v>
      </c>
      <c r="Z9" s="49">
        <v>5417</v>
      </c>
      <c r="AA9" s="50">
        <v>5.0435737961342222E-2</v>
      </c>
      <c r="AB9" s="51"/>
      <c r="AC9" s="39" t="s">
        <v>45</v>
      </c>
      <c r="AD9" s="49">
        <v>251</v>
      </c>
      <c r="AE9" s="50">
        <v>3.3342189160467585E-2</v>
      </c>
      <c r="AF9" s="51"/>
      <c r="AG9" s="39" t="s">
        <v>34</v>
      </c>
      <c r="AH9" s="49">
        <v>395</v>
      </c>
      <c r="AI9" s="50">
        <v>3.8851185207042394E-2</v>
      </c>
      <c r="AJ9" s="51"/>
    </row>
    <row r="10" spans="1:36" ht="22.5">
      <c r="A10" s="1" t="s">
        <v>45</v>
      </c>
      <c r="B10" s="49">
        <v>8483</v>
      </c>
      <c r="C10" s="50">
        <v>3.5387118304688804E-2</v>
      </c>
      <c r="E10" s="37" t="s">
        <v>34</v>
      </c>
      <c r="F10" s="49">
        <v>789</v>
      </c>
      <c r="G10" s="50">
        <v>2.8672141870775492E-2</v>
      </c>
      <c r="H10" s="51"/>
      <c r="I10" s="39" t="s">
        <v>49</v>
      </c>
      <c r="J10" s="49">
        <v>343</v>
      </c>
      <c r="K10" s="50">
        <v>2.5890700483091788E-2</v>
      </c>
      <c r="M10" s="1" t="s">
        <v>52</v>
      </c>
      <c r="N10" s="49">
        <v>237</v>
      </c>
      <c r="O10" s="50">
        <v>3.7316957959376479E-2</v>
      </c>
      <c r="Q10" s="39" t="s">
        <v>43</v>
      </c>
      <c r="R10" s="49">
        <v>1065</v>
      </c>
      <c r="S10" s="50">
        <v>3.0150326982419387E-2</v>
      </c>
      <c r="U10" s="39" t="s">
        <v>34</v>
      </c>
      <c r="V10" s="49">
        <v>1233</v>
      </c>
      <c r="W10" s="50">
        <v>3.8314533420341197E-2</v>
      </c>
      <c r="X10" s="51"/>
      <c r="Y10" s="39" t="s">
        <v>34</v>
      </c>
      <c r="Z10" s="49">
        <v>4811</v>
      </c>
      <c r="AA10" s="50">
        <v>4.4793490000372423E-2</v>
      </c>
      <c r="AB10" s="51"/>
      <c r="AC10" s="39" t="s">
        <v>51</v>
      </c>
      <c r="AD10" s="49">
        <v>204</v>
      </c>
      <c r="AE10" s="50">
        <v>2.7098831030818279E-2</v>
      </c>
      <c r="AF10" s="51"/>
      <c r="AG10" s="39" t="s">
        <v>35</v>
      </c>
      <c r="AH10" s="49">
        <v>358</v>
      </c>
      <c r="AI10" s="50">
        <v>3.5211960263597915E-2</v>
      </c>
      <c r="AJ10" s="51"/>
    </row>
    <row r="11" spans="1:36" ht="22.5">
      <c r="A11" s="1" t="s">
        <v>48</v>
      </c>
      <c r="B11" s="49">
        <v>8007</v>
      </c>
      <c r="C11" s="50">
        <v>3.3401468379776408E-2</v>
      </c>
      <c r="E11" s="37" t="s">
        <v>47</v>
      </c>
      <c r="F11" s="49">
        <v>774</v>
      </c>
      <c r="G11" s="50">
        <v>2.812704411657824E-2</v>
      </c>
      <c r="H11" s="51"/>
      <c r="I11" s="39" t="s">
        <v>38</v>
      </c>
      <c r="J11" s="49">
        <v>262</v>
      </c>
      <c r="K11" s="50">
        <v>1.977657004830918E-2</v>
      </c>
      <c r="M11" s="1" t="s">
        <v>35</v>
      </c>
      <c r="N11" s="49">
        <v>209</v>
      </c>
      <c r="O11" s="50">
        <v>3.2908203432530307E-2</v>
      </c>
      <c r="Q11" s="39" t="s">
        <v>34</v>
      </c>
      <c r="R11" s="49">
        <v>849</v>
      </c>
      <c r="S11" s="50">
        <v>2.4035331087393481E-2</v>
      </c>
      <c r="U11" s="39" t="s">
        <v>49</v>
      </c>
      <c r="V11" s="49">
        <v>1099</v>
      </c>
      <c r="W11" s="50">
        <v>3.4150585749355207E-2</v>
      </c>
      <c r="X11" s="51"/>
      <c r="Y11" s="39" t="s">
        <v>46</v>
      </c>
      <c r="Z11" s="49">
        <v>3925</v>
      </c>
      <c r="AA11" s="50">
        <v>3.6544262783508995E-2</v>
      </c>
      <c r="AB11" s="51"/>
      <c r="AC11" s="39" t="s">
        <v>44</v>
      </c>
      <c r="AD11" s="49">
        <v>159</v>
      </c>
      <c r="AE11" s="50">
        <v>2.11211477151966E-2</v>
      </c>
      <c r="AF11" s="51"/>
      <c r="AG11" s="39" t="s">
        <v>50</v>
      </c>
      <c r="AH11" s="49">
        <v>295</v>
      </c>
      <c r="AI11" s="50">
        <v>2.9015442116651913E-2</v>
      </c>
      <c r="AJ11" s="51"/>
    </row>
    <row r="12" spans="1:36">
      <c r="A12" s="1" t="s">
        <v>38</v>
      </c>
      <c r="B12" s="49">
        <v>6873</v>
      </c>
      <c r="C12" s="50">
        <v>2.8670949441014518E-2</v>
      </c>
      <c r="E12" s="37" t="s">
        <v>48</v>
      </c>
      <c r="F12" s="49">
        <v>749</v>
      </c>
      <c r="G12" s="50">
        <v>2.7218547859582817E-2</v>
      </c>
      <c r="H12" s="51"/>
      <c r="I12" s="39" t="s">
        <v>36</v>
      </c>
      <c r="J12" s="49">
        <v>199</v>
      </c>
      <c r="K12" s="50">
        <v>1.5021135265700484E-2</v>
      </c>
      <c r="M12" s="1" t="s">
        <v>49</v>
      </c>
      <c r="N12" s="49">
        <v>162</v>
      </c>
      <c r="O12" s="50">
        <v>2.550779404818139E-2</v>
      </c>
      <c r="Q12" s="39" t="s">
        <v>46</v>
      </c>
      <c r="R12" s="49">
        <v>646</v>
      </c>
      <c r="S12" s="50">
        <v>1.8288367352716359E-2</v>
      </c>
      <c r="U12" s="39" t="s">
        <v>33</v>
      </c>
      <c r="V12" s="49">
        <v>1042</v>
      </c>
      <c r="W12" s="50">
        <v>3.2379354277368634E-2</v>
      </c>
      <c r="X12" s="51"/>
      <c r="Y12" s="39" t="s">
        <v>42</v>
      </c>
      <c r="Z12" s="49">
        <v>2659</v>
      </c>
      <c r="AA12" s="50">
        <v>2.4756992290789915E-2</v>
      </c>
      <c r="AB12" s="51"/>
      <c r="AC12" s="39" t="s">
        <v>49</v>
      </c>
      <c r="AD12" s="49">
        <v>156</v>
      </c>
      <c r="AE12" s="50">
        <v>2.0722635494155154E-2</v>
      </c>
      <c r="AF12" s="51"/>
      <c r="AG12" s="39" t="s">
        <v>49</v>
      </c>
      <c r="AH12" s="49">
        <v>246</v>
      </c>
      <c r="AI12" s="50">
        <v>2.4195928002360579E-2</v>
      </c>
      <c r="AJ12" s="51"/>
    </row>
    <row r="13" spans="1:36" ht="22.5">
      <c r="A13" s="1" t="s">
        <v>46</v>
      </c>
      <c r="B13" s="49">
        <v>5871</v>
      </c>
      <c r="C13" s="50">
        <v>2.4491072918404806E-2</v>
      </c>
      <c r="E13" s="37" t="s">
        <v>53</v>
      </c>
      <c r="F13" s="49">
        <v>579</v>
      </c>
      <c r="G13" s="50">
        <v>2.1040773312013955E-2</v>
      </c>
      <c r="H13" s="51"/>
      <c r="I13" s="39" t="s">
        <v>35</v>
      </c>
      <c r="J13" s="49">
        <v>197</v>
      </c>
      <c r="K13" s="50">
        <v>1.4870169082125604E-2</v>
      </c>
      <c r="M13" s="1" t="s">
        <v>41</v>
      </c>
      <c r="N13" s="49">
        <v>150</v>
      </c>
      <c r="O13" s="50">
        <v>2.3618327822390175E-2</v>
      </c>
      <c r="Q13" s="39" t="s">
        <v>48</v>
      </c>
      <c r="R13" s="49">
        <v>560</v>
      </c>
      <c r="S13" s="50">
        <v>1.5853693061178269E-2</v>
      </c>
      <c r="U13" s="39" t="s">
        <v>53</v>
      </c>
      <c r="V13" s="49">
        <v>1011</v>
      </c>
      <c r="W13" s="50">
        <v>3.1416052950498742E-2</v>
      </c>
      <c r="X13" s="51"/>
      <c r="Y13" s="39" t="s">
        <v>38</v>
      </c>
      <c r="Z13" s="49">
        <v>2270</v>
      </c>
      <c r="AA13" s="50">
        <v>2.1135153253137685E-2</v>
      </c>
      <c r="AB13" s="51"/>
      <c r="AC13" s="39" t="s">
        <v>53</v>
      </c>
      <c r="AD13" s="49">
        <v>152</v>
      </c>
      <c r="AE13" s="50">
        <v>2.0191285866099893E-2</v>
      </c>
      <c r="AF13" s="51"/>
      <c r="AG13" s="39" t="s">
        <v>45</v>
      </c>
      <c r="AH13" s="49">
        <v>211</v>
      </c>
      <c r="AI13" s="50">
        <v>2.075341792072391E-2</v>
      </c>
      <c r="AJ13" s="51"/>
    </row>
    <row r="14" spans="1:36">
      <c r="A14" s="1" t="s">
        <v>33</v>
      </c>
      <c r="B14" s="49">
        <v>5533</v>
      </c>
      <c r="C14" s="50">
        <v>2.3081094610378775E-2</v>
      </c>
      <c r="E14" s="37" t="s">
        <v>38</v>
      </c>
      <c r="F14" s="49">
        <v>510</v>
      </c>
      <c r="G14" s="50">
        <v>1.8533323642706594E-2</v>
      </c>
      <c r="H14" s="51"/>
      <c r="I14" s="39" t="s">
        <v>53</v>
      </c>
      <c r="J14" s="49">
        <v>180</v>
      </c>
      <c r="K14" s="50">
        <v>1.358695652173913E-2</v>
      </c>
      <c r="M14" s="1" t="s">
        <v>42</v>
      </c>
      <c r="N14" s="49">
        <v>113</v>
      </c>
      <c r="O14" s="50">
        <v>1.7792473626200598E-2</v>
      </c>
      <c r="Q14" s="39" t="s">
        <v>53</v>
      </c>
      <c r="R14" s="49">
        <v>557</v>
      </c>
      <c r="S14" s="50">
        <v>1.5768762562636242E-2</v>
      </c>
      <c r="U14" s="39" t="s">
        <v>45</v>
      </c>
      <c r="V14" s="49">
        <v>840</v>
      </c>
      <c r="W14" s="50">
        <v>2.6102358534539013E-2</v>
      </c>
      <c r="X14" s="51"/>
      <c r="Y14" s="39" t="s">
        <v>40</v>
      </c>
      <c r="Z14" s="49">
        <v>2100</v>
      </c>
      <c r="AA14" s="50">
        <v>1.9552344419202266E-2</v>
      </c>
      <c r="AB14" s="51"/>
      <c r="AC14" s="39" t="s">
        <v>48</v>
      </c>
      <c r="AD14" s="49">
        <v>142</v>
      </c>
      <c r="AE14" s="50">
        <v>1.8862911795961744E-2</v>
      </c>
      <c r="AF14" s="51"/>
      <c r="AG14" s="39" t="s">
        <v>53</v>
      </c>
      <c r="AH14" s="49">
        <v>190</v>
      </c>
      <c r="AI14" s="50">
        <v>1.8687911871741909E-2</v>
      </c>
      <c r="AJ14" s="51"/>
    </row>
    <row r="15" spans="1:36" ht="33">
      <c r="A15" s="1" t="s">
        <v>39</v>
      </c>
      <c r="B15" s="49">
        <v>67645</v>
      </c>
      <c r="C15" s="50">
        <v>0.28218338061071252</v>
      </c>
      <c r="E15" s="38" t="s">
        <v>39</v>
      </c>
      <c r="F15" s="49">
        <v>5819</v>
      </c>
      <c r="G15" s="50">
        <v>0.21146158877825424</v>
      </c>
      <c r="H15" s="51"/>
      <c r="I15" s="1" t="s">
        <v>39</v>
      </c>
      <c r="J15" s="49">
        <v>2199</v>
      </c>
      <c r="K15" s="50">
        <v>0.16598731884057971</v>
      </c>
      <c r="M15" s="1" t="s">
        <v>39</v>
      </c>
      <c r="N15" s="49">
        <v>1488</v>
      </c>
      <c r="O15" s="50">
        <v>0.23429381199811053</v>
      </c>
      <c r="Q15" s="1" t="s">
        <v>39</v>
      </c>
      <c r="R15" s="49">
        <v>6834</v>
      </c>
      <c r="S15" s="50">
        <v>0.19347167567873624</v>
      </c>
      <c r="U15" s="1" t="s">
        <v>39</v>
      </c>
      <c r="V15" s="49">
        <v>7713</v>
      </c>
      <c r="W15" s="50">
        <v>0.2396755849724993</v>
      </c>
      <c r="X15" s="51"/>
      <c r="Y15" s="39" t="s">
        <v>39</v>
      </c>
      <c r="Z15" s="49">
        <v>27845</v>
      </c>
      <c r="AA15" s="50">
        <v>0.25925477635842242</v>
      </c>
      <c r="AB15" s="51"/>
      <c r="AC15" s="1" t="s">
        <v>39</v>
      </c>
      <c r="AD15" s="49">
        <v>1699</v>
      </c>
      <c r="AE15" s="50">
        <v>0.22569075451647183</v>
      </c>
      <c r="AF15" s="51"/>
      <c r="AG15" s="1" t="s">
        <v>39</v>
      </c>
      <c r="AH15" s="49">
        <v>2178</v>
      </c>
      <c r="AI15" s="50">
        <v>0.21422248450870462</v>
      </c>
      <c r="AJ15" s="51"/>
    </row>
    <row r="16" spans="1:36">
      <c r="A16" s="1" t="s">
        <v>13</v>
      </c>
      <c r="B16" s="41">
        <v>239720</v>
      </c>
      <c r="C16" s="11">
        <v>1</v>
      </c>
      <c r="E16" s="1" t="s">
        <v>13</v>
      </c>
      <c r="F16" s="41">
        <v>27518</v>
      </c>
      <c r="G16" s="11">
        <v>1</v>
      </c>
      <c r="I16" s="1" t="s">
        <v>13</v>
      </c>
      <c r="J16" s="41">
        <v>13248</v>
      </c>
      <c r="K16" s="11">
        <v>1</v>
      </c>
      <c r="M16" s="1" t="s">
        <v>13</v>
      </c>
      <c r="N16" s="41">
        <v>6351</v>
      </c>
      <c r="O16" s="11">
        <v>1</v>
      </c>
      <c r="Q16" s="1" t="s">
        <v>13</v>
      </c>
      <c r="R16" s="41">
        <v>35323</v>
      </c>
      <c r="S16" s="11">
        <v>1</v>
      </c>
      <c r="U16" s="1" t="s">
        <v>13</v>
      </c>
      <c r="V16" s="41">
        <v>32181</v>
      </c>
      <c r="W16" s="11">
        <v>1</v>
      </c>
      <c r="Y16" s="1" t="s">
        <v>13</v>
      </c>
      <c r="Z16" s="41">
        <v>107404</v>
      </c>
      <c r="AA16" s="11">
        <v>1</v>
      </c>
      <c r="AC16" s="1" t="s">
        <v>13</v>
      </c>
      <c r="AD16" s="41">
        <v>7528</v>
      </c>
      <c r="AE16" s="11">
        <v>1</v>
      </c>
      <c r="AG16" s="1" t="s">
        <v>13</v>
      </c>
      <c r="AH16" s="41">
        <v>10167</v>
      </c>
      <c r="AI16" s="11">
        <v>1</v>
      </c>
    </row>
    <row r="20" spans="1:1">
      <c r="A20" t="s">
        <v>78</v>
      </c>
    </row>
    <row r="21" spans="1:1">
      <c r="A21" t="s">
        <v>75</v>
      </c>
    </row>
    <row r="22" spans="1:1">
      <c r="A22" t="s">
        <v>76</v>
      </c>
    </row>
  </sheetData>
  <mergeCells count="10">
    <mergeCell ref="A1:Y1"/>
    <mergeCell ref="U2:W2"/>
    <mergeCell ref="Y2:AA2"/>
    <mergeCell ref="AC2:AE2"/>
    <mergeCell ref="AG2:AI2"/>
    <mergeCell ref="A2:C2"/>
    <mergeCell ref="E2:G2"/>
    <mergeCell ref="I2:K2"/>
    <mergeCell ref="M2:O2"/>
    <mergeCell ref="Q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="85" zoomScaleNormal="85" workbookViewId="0">
      <selection activeCell="D15" sqref="D15"/>
    </sheetView>
  </sheetViews>
  <sheetFormatPr defaultColWidth="11" defaultRowHeight="15.75"/>
  <cols>
    <col min="2" max="2" width="9.875" bestFit="1" customWidth="1"/>
    <col min="3" max="3" width="6.5" bestFit="1" customWidth="1"/>
    <col min="4" max="4" width="9" bestFit="1" customWidth="1"/>
    <col min="5" max="5" width="6.5" bestFit="1" customWidth="1"/>
    <col min="6" max="6" width="9" bestFit="1" customWidth="1"/>
    <col min="7" max="7" width="6.5" bestFit="1" customWidth="1"/>
    <col min="8" max="8" width="8.125" bestFit="1" customWidth="1"/>
    <col min="9" max="9" width="6.5" bestFit="1" customWidth="1"/>
    <col min="10" max="10" width="9" bestFit="1" customWidth="1"/>
    <col min="11" max="11" width="6.5" bestFit="1" customWidth="1"/>
    <col min="12" max="12" width="9" bestFit="1" customWidth="1"/>
    <col min="13" max="13" width="6.5" bestFit="1" customWidth="1"/>
    <col min="14" max="14" width="9.875" bestFit="1" customWidth="1"/>
    <col min="15" max="15" width="6.5" bestFit="1" customWidth="1"/>
    <col min="16" max="16" width="8.125" bestFit="1" customWidth="1"/>
    <col min="17" max="17" width="6.5" bestFit="1" customWidth="1"/>
    <col min="18" max="18" width="9" bestFit="1" customWidth="1"/>
    <col min="19" max="19" width="6.5" bestFit="1" customWidth="1"/>
  </cols>
  <sheetData>
    <row r="1" spans="1:19" ht="33.75" customHeigh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9" s="2" customFormat="1" ht="15.75" customHeight="1">
      <c r="A2" s="60" t="s">
        <v>86</v>
      </c>
      <c r="B2" s="59" t="s">
        <v>22</v>
      </c>
      <c r="C2" s="58"/>
      <c r="D2" s="57" t="s">
        <v>23</v>
      </c>
      <c r="E2" s="58"/>
      <c r="F2" s="57" t="s">
        <v>24</v>
      </c>
      <c r="G2" s="58"/>
      <c r="H2" s="57" t="s">
        <v>25</v>
      </c>
      <c r="I2" s="58"/>
      <c r="J2" s="57" t="s">
        <v>26</v>
      </c>
      <c r="K2" s="58"/>
      <c r="L2" s="57" t="s">
        <v>27</v>
      </c>
      <c r="M2" s="58"/>
      <c r="N2" s="57" t="s">
        <v>28</v>
      </c>
      <c r="O2" s="58"/>
      <c r="P2" s="57" t="s">
        <v>29</v>
      </c>
      <c r="Q2" s="58"/>
      <c r="R2" s="57" t="s">
        <v>30</v>
      </c>
      <c r="S2" s="58"/>
    </row>
    <row r="3" spans="1:19">
      <c r="A3" s="61"/>
      <c r="B3" s="43" t="s">
        <v>11</v>
      </c>
      <c r="C3" s="43" t="s">
        <v>12</v>
      </c>
      <c r="D3" s="43" t="s">
        <v>11</v>
      </c>
      <c r="E3" s="4" t="s">
        <v>12</v>
      </c>
      <c r="F3" s="4" t="s">
        <v>11</v>
      </c>
      <c r="G3" s="4" t="s">
        <v>12</v>
      </c>
      <c r="H3" s="4" t="s">
        <v>11</v>
      </c>
      <c r="I3" s="4" t="s">
        <v>12</v>
      </c>
      <c r="J3" s="6" t="s">
        <v>11</v>
      </c>
      <c r="K3" s="4" t="s">
        <v>12</v>
      </c>
      <c r="L3" s="4" t="s">
        <v>11</v>
      </c>
      <c r="M3" s="4" t="s">
        <v>12</v>
      </c>
      <c r="N3" s="4" t="s">
        <v>11</v>
      </c>
      <c r="O3" s="4" t="s">
        <v>12</v>
      </c>
      <c r="P3" s="4" t="s">
        <v>11</v>
      </c>
      <c r="Q3" s="4" t="s">
        <v>12</v>
      </c>
      <c r="R3" s="6" t="s">
        <v>11</v>
      </c>
      <c r="S3" s="4" t="s">
        <v>12</v>
      </c>
    </row>
    <row r="4" spans="1:19">
      <c r="A4" s="7" t="s">
        <v>14</v>
      </c>
      <c r="B4" s="46">
        <v>88321</v>
      </c>
      <c r="C4" s="47">
        <f>B4/B$12</f>
        <v>0.36843400634073087</v>
      </c>
      <c r="D4" s="46">
        <v>9826</v>
      </c>
      <c r="E4" s="47">
        <f>D4/D$12</f>
        <v>0.35707536884948032</v>
      </c>
      <c r="F4" s="46">
        <v>4653</v>
      </c>
      <c r="G4" s="47">
        <f>F4/F$12</f>
        <v>0.35122282608695654</v>
      </c>
      <c r="H4" s="46">
        <v>2290</v>
      </c>
      <c r="I4" s="47">
        <f>H4/H$12</f>
        <v>0.36057313808849001</v>
      </c>
      <c r="J4" s="48">
        <v>12479</v>
      </c>
      <c r="K4" s="47">
        <f>J4/J$12</f>
        <v>0.3532825637686493</v>
      </c>
      <c r="L4" s="46">
        <v>11686</v>
      </c>
      <c r="M4" s="47">
        <f>L4/L$12</f>
        <v>0.36313352599359872</v>
      </c>
      <c r="N4" s="46">
        <v>40455</v>
      </c>
      <c r="O4" s="47">
        <f>N4/N$12</f>
        <v>0.37666194927563218</v>
      </c>
      <c r="P4" s="46">
        <v>3358</v>
      </c>
      <c r="Q4" s="47">
        <f>P4/P$12</f>
        <v>0.44606801275239105</v>
      </c>
      <c r="R4" s="48">
        <v>3574</v>
      </c>
      <c r="S4" s="47">
        <f>R4/R$12</f>
        <v>0.35152945805055574</v>
      </c>
    </row>
    <row r="5" spans="1:19">
      <c r="A5" s="9" t="s">
        <v>15</v>
      </c>
      <c r="B5" s="46">
        <v>128005</v>
      </c>
      <c r="C5" s="47">
        <f t="shared" ref="C5:C12" si="0">B5/B$12</f>
        <v>0.53397713999666274</v>
      </c>
      <c r="D5" s="46">
        <v>15564</v>
      </c>
      <c r="E5" s="47">
        <f t="shared" ref="E5:E12" si="1">D5/D$12</f>
        <v>0.56559342975506943</v>
      </c>
      <c r="F5" s="46">
        <v>7335</v>
      </c>
      <c r="G5" s="47">
        <f t="shared" ref="G5:G12" si="2">F5/F$12</f>
        <v>0.55366847826086951</v>
      </c>
      <c r="H5" s="46">
        <v>3386</v>
      </c>
      <c r="I5" s="47">
        <f t="shared" ref="I5:I12" si="3">H5/H$12</f>
        <v>0.53314438671075426</v>
      </c>
      <c r="J5" s="48">
        <v>20285</v>
      </c>
      <c r="K5" s="47">
        <f t="shared" ref="K5:K12" si="4">J5/J$12</f>
        <v>0.57427172097500212</v>
      </c>
      <c r="L5" s="46">
        <v>18493</v>
      </c>
      <c r="M5" s="47">
        <f t="shared" ref="M5:M12" si="5">L5/L$12</f>
        <v>0.5746558528324166</v>
      </c>
      <c r="N5" s="46">
        <v>53733</v>
      </c>
      <c r="O5" s="47">
        <f t="shared" ref="O5:O12" si="6">N5/N$12</f>
        <v>0.50028862984618827</v>
      </c>
      <c r="P5" s="46">
        <v>3724</v>
      </c>
      <c r="Q5" s="47">
        <f t="shared" ref="Q5:Q12" si="7">P5/P$12</f>
        <v>0.49468650371944739</v>
      </c>
      <c r="R5" s="48">
        <v>5485</v>
      </c>
      <c r="S5" s="47">
        <f t="shared" ref="S5:S12" si="8">R5/R$12</f>
        <v>0.5394905085079178</v>
      </c>
    </row>
    <row r="6" spans="1:19" ht="22.5">
      <c r="A6" s="9" t="s">
        <v>16</v>
      </c>
      <c r="B6" s="46">
        <v>13071</v>
      </c>
      <c r="C6" s="47">
        <f t="shared" si="0"/>
        <v>5.4526113799432674E-2</v>
      </c>
      <c r="D6" s="46">
        <v>1597</v>
      </c>
      <c r="E6" s="47">
        <f t="shared" si="1"/>
        <v>5.8034740896867505E-2</v>
      </c>
      <c r="F6" s="46">
        <v>980</v>
      </c>
      <c r="G6" s="47">
        <f t="shared" si="2"/>
        <v>7.3973429951690817E-2</v>
      </c>
      <c r="H6" s="46">
        <v>513</v>
      </c>
      <c r="I6" s="47">
        <f t="shared" si="3"/>
        <v>8.0774681152574399E-2</v>
      </c>
      <c r="J6" s="48">
        <v>1888</v>
      </c>
      <c r="K6" s="47">
        <f t="shared" si="4"/>
        <v>5.3449593749115308E-2</v>
      </c>
      <c r="L6" s="46">
        <v>1286</v>
      </c>
      <c r="M6" s="47">
        <f t="shared" si="5"/>
        <v>3.9961467946925205E-2</v>
      </c>
      <c r="N6" s="46">
        <v>5780</v>
      </c>
      <c r="O6" s="47">
        <f t="shared" si="6"/>
        <v>5.3815500353804328E-2</v>
      </c>
      <c r="P6" s="46">
        <v>267</v>
      </c>
      <c r="Q6" s="47">
        <f t="shared" si="7"/>
        <v>3.5467587672688629E-2</v>
      </c>
      <c r="R6" s="48">
        <v>760</v>
      </c>
      <c r="S6" s="47">
        <f t="shared" si="8"/>
        <v>7.4751647486967637E-2</v>
      </c>
    </row>
    <row r="7" spans="1:19" ht="22.5">
      <c r="A7" s="9" t="s">
        <v>17</v>
      </c>
      <c r="B7" s="46">
        <v>5299</v>
      </c>
      <c r="C7" s="47">
        <f t="shared" si="0"/>
        <v>2.2104955781745369E-2</v>
      </c>
      <c r="D7" s="46">
        <v>79</v>
      </c>
      <c r="E7" s="47">
        <f t="shared" si="1"/>
        <v>2.8708481721055308E-3</v>
      </c>
      <c r="F7" s="46">
        <v>27</v>
      </c>
      <c r="G7" s="47">
        <f t="shared" si="2"/>
        <v>2.0380434782608695E-3</v>
      </c>
      <c r="H7" s="46">
        <v>12</v>
      </c>
      <c r="I7" s="47">
        <f t="shared" si="3"/>
        <v>1.8894662257912141E-3</v>
      </c>
      <c r="J7" s="48">
        <v>306</v>
      </c>
      <c r="K7" s="47">
        <f t="shared" si="4"/>
        <v>8.6629108512866967E-3</v>
      </c>
      <c r="L7" s="46">
        <v>172</v>
      </c>
      <c r="M7" s="47">
        <f t="shared" si="5"/>
        <v>5.3447686523103695E-3</v>
      </c>
      <c r="N7" s="46">
        <v>4600</v>
      </c>
      <c r="O7" s="47">
        <f t="shared" si="6"/>
        <v>4.2828944918252579E-2</v>
      </c>
      <c r="P7" s="46">
        <v>22</v>
      </c>
      <c r="Q7" s="47">
        <f t="shared" si="7"/>
        <v>2.9224229543039319E-3</v>
      </c>
      <c r="R7" s="48">
        <v>81</v>
      </c>
      <c r="S7" s="47">
        <f t="shared" si="8"/>
        <v>7.9669519032162881E-3</v>
      </c>
    </row>
    <row r="8" spans="1:19" ht="22.5">
      <c r="A8" s="9" t="s">
        <v>18</v>
      </c>
      <c r="B8" s="46">
        <v>797</v>
      </c>
      <c r="C8" s="47">
        <f t="shared" si="0"/>
        <v>3.3247121641915567E-3</v>
      </c>
      <c r="D8" s="46">
        <v>102</v>
      </c>
      <c r="E8" s="47">
        <f t="shared" si="1"/>
        <v>3.7066647285413186E-3</v>
      </c>
      <c r="F8" s="46">
        <v>71</v>
      </c>
      <c r="G8" s="47">
        <f t="shared" si="2"/>
        <v>5.3592995169082129E-3</v>
      </c>
      <c r="H8" s="46">
        <v>21</v>
      </c>
      <c r="I8" s="47">
        <f t="shared" si="3"/>
        <v>3.3065658951346244E-3</v>
      </c>
      <c r="J8" s="48">
        <v>60</v>
      </c>
      <c r="K8" s="47">
        <f t="shared" si="4"/>
        <v>1.6986099708405289E-3</v>
      </c>
      <c r="L8" s="46">
        <v>94</v>
      </c>
      <c r="M8" s="47">
        <f t="shared" si="5"/>
        <v>2.9209782169603181E-3</v>
      </c>
      <c r="N8" s="46">
        <v>394</v>
      </c>
      <c r="O8" s="47">
        <f t="shared" si="6"/>
        <v>3.6683922386503295E-3</v>
      </c>
      <c r="P8" s="46">
        <v>20</v>
      </c>
      <c r="Q8" s="47">
        <f t="shared" si="7"/>
        <v>2.6567481402763019E-3</v>
      </c>
      <c r="R8" s="48">
        <v>35</v>
      </c>
      <c r="S8" s="47">
        <f t="shared" si="8"/>
        <v>3.4425100816366677E-3</v>
      </c>
    </row>
    <row r="9" spans="1:19" ht="33">
      <c r="A9" s="9" t="s">
        <v>19</v>
      </c>
      <c r="B9" s="46">
        <v>2071</v>
      </c>
      <c r="C9" s="47">
        <f t="shared" si="0"/>
        <v>8.6392457867512096E-3</v>
      </c>
      <c r="D9" s="46">
        <v>155</v>
      </c>
      <c r="E9" s="47">
        <f t="shared" si="1"/>
        <v>5.6326767933716111E-3</v>
      </c>
      <c r="F9" s="46">
        <v>81</v>
      </c>
      <c r="G9" s="47">
        <f t="shared" si="2"/>
        <v>6.114130434782609E-3</v>
      </c>
      <c r="H9" s="46">
        <v>65</v>
      </c>
      <c r="I9" s="47">
        <f t="shared" si="3"/>
        <v>1.0234608723035742E-2</v>
      </c>
      <c r="J9" s="48">
        <v>120</v>
      </c>
      <c r="K9" s="47">
        <f t="shared" si="4"/>
        <v>3.3972199416810577E-3</v>
      </c>
      <c r="L9" s="46">
        <v>185</v>
      </c>
      <c r="M9" s="47">
        <f t="shared" si="5"/>
        <v>5.7487337248687117E-3</v>
      </c>
      <c r="N9" s="46">
        <v>1219</v>
      </c>
      <c r="O9" s="47">
        <f t="shared" si="6"/>
        <v>1.1349670403336934E-2</v>
      </c>
      <c r="P9" s="46">
        <v>62</v>
      </c>
      <c r="Q9" s="47">
        <f t="shared" si="7"/>
        <v>8.2359192348565348E-3</v>
      </c>
      <c r="R9" s="48">
        <v>184</v>
      </c>
      <c r="S9" s="47">
        <f t="shared" si="8"/>
        <v>1.809776728631848E-2</v>
      </c>
    </row>
    <row r="10" spans="1:19" ht="64.5">
      <c r="A10" s="9" t="s">
        <v>20</v>
      </c>
      <c r="B10" s="46">
        <v>830</v>
      </c>
      <c r="C10" s="47">
        <f t="shared" si="0"/>
        <v>3.462372768229601E-3</v>
      </c>
      <c r="D10" s="46">
        <v>47</v>
      </c>
      <c r="E10" s="47">
        <f t="shared" si="1"/>
        <v>1.7079729631513919E-3</v>
      </c>
      <c r="F10" s="46">
        <v>41</v>
      </c>
      <c r="G10" s="47">
        <f t="shared" si="2"/>
        <v>3.094806763285024E-3</v>
      </c>
      <c r="H10" s="46">
        <v>11</v>
      </c>
      <c r="I10" s="47">
        <f t="shared" si="3"/>
        <v>1.7320107069752795E-3</v>
      </c>
      <c r="J10" s="48">
        <v>77</v>
      </c>
      <c r="K10" s="47">
        <f t="shared" si="4"/>
        <v>2.1798827959120118E-3</v>
      </c>
      <c r="L10" s="46">
        <v>92</v>
      </c>
      <c r="M10" s="47">
        <f t="shared" si="5"/>
        <v>2.8588297442590348E-3</v>
      </c>
      <c r="N10" s="46">
        <v>537</v>
      </c>
      <c r="O10" s="47">
        <f t="shared" si="6"/>
        <v>4.9998137871960077E-3</v>
      </c>
      <c r="P10" s="46">
        <v>6</v>
      </c>
      <c r="Q10" s="47">
        <f t="shared" si="7"/>
        <v>7.970244420828905E-4</v>
      </c>
      <c r="R10" s="48">
        <v>19</v>
      </c>
      <c r="S10" s="47">
        <f t="shared" si="8"/>
        <v>1.8687911871741909E-3</v>
      </c>
    </row>
    <row r="11" spans="1:19" ht="22.5">
      <c r="A11" s="9" t="s">
        <v>21</v>
      </c>
      <c r="B11" s="46">
        <v>1326</v>
      </c>
      <c r="C11" s="47">
        <f t="shared" si="0"/>
        <v>5.5314533622559652E-3</v>
      </c>
      <c r="D11" s="46">
        <v>148</v>
      </c>
      <c r="E11" s="47">
        <f t="shared" si="1"/>
        <v>5.3782978414128931E-3</v>
      </c>
      <c r="F11" s="46">
        <v>60</v>
      </c>
      <c r="G11" s="47">
        <f t="shared" si="2"/>
        <v>4.528985507246377E-3</v>
      </c>
      <c r="H11" s="46">
        <v>53</v>
      </c>
      <c r="I11" s="47">
        <f t="shared" si="3"/>
        <v>8.3451424972445284E-3</v>
      </c>
      <c r="J11" s="48">
        <v>108</v>
      </c>
      <c r="K11" s="47">
        <f t="shared" si="4"/>
        <v>3.0574979475129519E-3</v>
      </c>
      <c r="L11" s="46">
        <v>173</v>
      </c>
      <c r="M11" s="47">
        <f t="shared" si="5"/>
        <v>5.3758428886610116E-3</v>
      </c>
      <c r="N11" s="46">
        <v>686</v>
      </c>
      <c r="O11" s="47">
        <f t="shared" si="6"/>
        <v>6.3870991769394061E-3</v>
      </c>
      <c r="P11" s="46">
        <v>69</v>
      </c>
      <c r="Q11" s="47">
        <f t="shared" si="7"/>
        <v>9.1657810839532415E-3</v>
      </c>
      <c r="R11" s="48">
        <v>29</v>
      </c>
      <c r="S11" s="47">
        <f t="shared" si="8"/>
        <v>2.8523654962132388E-3</v>
      </c>
    </row>
    <row r="12" spans="1:19">
      <c r="A12" s="10" t="s">
        <v>13</v>
      </c>
      <c r="B12" s="42">
        <v>239720</v>
      </c>
      <c r="C12" s="8">
        <f t="shared" si="0"/>
        <v>1</v>
      </c>
      <c r="D12" s="42">
        <v>27518</v>
      </c>
      <c r="E12" s="8">
        <f t="shared" si="1"/>
        <v>1</v>
      </c>
      <c r="F12" s="42">
        <v>13248</v>
      </c>
      <c r="G12" s="8">
        <f t="shared" si="2"/>
        <v>1</v>
      </c>
      <c r="H12" s="42">
        <v>6351</v>
      </c>
      <c r="I12" s="8">
        <f t="shared" si="3"/>
        <v>1</v>
      </c>
      <c r="J12" s="45">
        <v>35323</v>
      </c>
      <c r="K12" s="8">
        <f t="shared" si="4"/>
        <v>1</v>
      </c>
      <c r="L12" s="42">
        <v>32181</v>
      </c>
      <c r="M12" s="8">
        <f t="shared" si="5"/>
        <v>1</v>
      </c>
      <c r="N12" s="42">
        <v>107404</v>
      </c>
      <c r="O12" s="8">
        <f t="shared" si="6"/>
        <v>1</v>
      </c>
      <c r="P12" s="42">
        <v>7528</v>
      </c>
      <c r="Q12" s="8">
        <f t="shared" si="7"/>
        <v>1</v>
      </c>
      <c r="R12" s="45">
        <v>10167</v>
      </c>
      <c r="S12" s="8">
        <f t="shared" si="8"/>
        <v>1</v>
      </c>
    </row>
    <row r="13" spans="1:19">
      <c r="H13" s="44"/>
    </row>
    <row r="18" spans="1:1">
      <c r="A18" t="s">
        <v>78</v>
      </c>
    </row>
    <row r="19" spans="1:1">
      <c r="A19" t="s">
        <v>75</v>
      </c>
    </row>
    <row r="20" spans="1:1">
      <c r="A20" t="s">
        <v>76</v>
      </c>
    </row>
  </sheetData>
  <mergeCells count="11">
    <mergeCell ref="L2:M2"/>
    <mergeCell ref="N2:O2"/>
    <mergeCell ref="P2:Q2"/>
    <mergeCell ref="R2:S2"/>
    <mergeCell ref="A1:K1"/>
    <mergeCell ref="D2:E2"/>
    <mergeCell ref="F2:G2"/>
    <mergeCell ref="H2:I2"/>
    <mergeCell ref="J2:K2"/>
    <mergeCell ref="B2:C2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="90" zoomScaleNormal="90" workbookViewId="0">
      <selection activeCell="D9" sqref="D9"/>
    </sheetView>
  </sheetViews>
  <sheetFormatPr defaultColWidth="11" defaultRowHeight="15.75"/>
  <cols>
    <col min="7" max="7" width="13.75" customWidth="1"/>
  </cols>
  <sheetData>
    <row r="1" spans="1:7" ht="33" customHeight="1">
      <c r="A1" s="66" t="s">
        <v>80</v>
      </c>
      <c r="B1" s="66"/>
      <c r="C1" s="66"/>
      <c r="D1" s="66"/>
      <c r="E1" s="66"/>
      <c r="F1" s="66"/>
      <c r="G1" s="66"/>
    </row>
    <row r="2" spans="1:7" ht="15.95" customHeight="1">
      <c r="A2" s="21"/>
      <c r="B2" s="62">
        <v>2018</v>
      </c>
      <c r="C2" s="63"/>
      <c r="D2" s="62">
        <v>2019</v>
      </c>
      <c r="E2" s="63"/>
      <c r="F2" s="64" t="s">
        <v>56</v>
      </c>
      <c r="G2" s="64" t="s">
        <v>57</v>
      </c>
    </row>
    <row r="3" spans="1:7">
      <c r="A3" s="22" t="s">
        <v>85</v>
      </c>
      <c r="B3" s="23" t="s">
        <v>11</v>
      </c>
      <c r="C3" s="23" t="s">
        <v>58</v>
      </c>
      <c r="D3" s="23" t="s">
        <v>11</v>
      </c>
      <c r="E3" s="23" t="s">
        <v>58</v>
      </c>
      <c r="F3" s="65"/>
      <c r="G3" s="65"/>
    </row>
    <row r="4" spans="1:7">
      <c r="A4" s="22" t="s">
        <v>22</v>
      </c>
      <c r="B4" s="24">
        <v>25621</v>
      </c>
      <c r="C4" s="25">
        <v>0.105</v>
      </c>
      <c r="D4" s="24">
        <v>26206</v>
      </c>
      <c r="E4" s="25">
        <v>0.109</v>
      </c>
      <c r="F4" s="24">
        <v>585</v>
      </c>
      <c r="G4" s="25">
        <v>2.3E-2</v>
      </c>
    </row>
    <row r="5" spans="1:7">
      <c r="A5" s="20"/>
      <c r="B5" s="20"/>
      <c r="C5" s="20"/>
      <c r="D5" s="20"/>
      <c r="E5" s="20"/>
      <c r="F5" s="20"/>
      <c r="G5" s="20"/>
    </row>
    <row r="11" spans="1:7">
      <c r="A11" t="s">
        <v>81</v>
      </c>
    </row>
    <row r="12" spans="1:7">
      <c r="A12" t="s">
        <v>75</v>
      </c>
    </row>
    <row r="13" spans="1:7">
      <c r="A13" t="s">
        <v>76</v>
      </c>
    </row>
  </sheetData>
  <mergeCells count="5">
    <mergeCell ref="B2:C2"/>
    <mergeCell ref="D2:E2"/>
    <mergeCell ref="F2:F3"/>
    <mergeCell ref="G2:G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85" zoomScaleNormal="85" workbookViewId="0">
      <selection activeCell="J10" sqref="J10"/>
    </sheetView>
  </sheetViews>
  <sheetFormatPr defaultColWidth="11" defaultRowHeight="15.75"/>
  <sheetData>
    <row r="1" spans="1:15" ht="39.75" customHeight="1">
      <c r="A1" s="67" t="s">
        <v>83</v>
      </c>
      <c r="B1" s="67"/>
      <c r="C1" s="67"/>
      <c r="D1" s="67"/>
      <c r="E1" s="67"/>
      <c r="F1" s="67"/>
      <c r="G1" s="67"/>
      <c r="I1" s="67" t="s">
        <v>84</v>
      </c>
      <c r="J1" s="67"/>
      <c r="K1" s="67"/>
      <c r="L1" s="67"/>
      <c r="M1" s="67"/>
      <c r="N1" s="67"/>
      <c r="O1" s="67"/>
    </row>
    <row r="2" spans="1:15" ht="52.5">
      <c r="A2" s="70" t="s">
        <v>59</v>
      </c>
      <c r="B2" s="72" t="s">
        <v>60</v>
      </c>
      <c r="C2" s="72"/>
      <c r="D2" s="72" t="s">
        <v>61</v>
      </c>
      <c r="E2" s="72"/>
      <c r="F2" s="69" t="s">
        <v>62</v>
      </c>
      <c r="G2" s="69"/>
      <c r="I2" s="73" t="s">
        <v>63</v>
      </c>
      <c r="J2" s="74"/>
      <c r="K2" s="68" t="s">
        <v>64</v>
      </c>
      <c r="L2" s="68"/>
      <c r="M2" s="26" t="s">
        <v>65</v>
      </c>
      <c r="N2" s="27" t="s">
        <v>65</v>
      </c>
      <c r="O2" s="69" t="s">
        <v>66</v>
      </c>
    </row>
    <row r="3" spans="1:15" ht="21">
      <c r="A3" s="71"/>
      <c r="B3" s="28" t="s">
        <v>67</v>
      </c>
      <c r="C3" s="28" t="s">
        <v>68</v>
      </c>
      <c r="D3" s="28" t="s">
        <v>67</v>
      </c>
      <c r="E3" s="28" t="s">
        <v>68</v>
      </c>
      <c r="F3" s="28" t="s">
        <v>67</v>
      </c>
      <c r="G3" s="28" t="s">
        <v>68</v>
      </c>
      <c r="I3" s="27" t="s">
        <v>60</v>
      </c>
      <c r="J3" s="27" t="s">
        <v>61</v>
      </c>
      <c r="K3" s="27" t="s">
        <v>60</v>
      </c>
      <c r="L3" s="27" t="s">
        <v>61</v>
      </c>
      <c r="M3" s="27" t="s">
        <v>60</v>
      </c>
      <c r="N3" s="27" t="s">
        <v>61</v>
      </c>
      <c r="O3" s="69"/>
    </row>
    <row r="4" spans="1:15">
      <c r="A4" s="29" t="s">
        <v>69</v>
      </c>
      <c r="B4" s="52">
        <v>15774</v>
      </c>
      <c r="C4" s="53">
        <v>0.20413075549343893</v>
      </c>
      <c r="D4" s="52">
        <v>15704</v>
      </c>
      <c r="E4" s="53">
        <v>0.20163837600472509</v>
      </c>
      <c r="F4" s="52">
        <v>-70</v>
      </c>
      <c r="G4" s="53">
        <v>-4.4376822619500442E-3</v>
      </c>
      <c r="I4" s="28" t="s">
        <v>67</v>
      </c>
      <c r="J4" s="28" t="s">
        <v>67</v>
      </c>
      <c r="K4" s="28" t="s">
        <v>67</v>
      </c>
      <c r="L4" s="28" t="s">
        <v>67</v>
      </c>
      <c r="M4" s="28" t="s">
        <v>68</v>
      </c>
      <c r="N4" s="28" t="s">
        <v>68</v>
      </c>
      <c r="O4" s="28" t="s">
        <v>68</v>
      </c>
    </row>
    <row r="5" spans="1:15">
      <c r="A5" s="29" t="s">
        <v>70</v>
      </c>
      <c r="B5" s="52">
        <v>28509</v>
      </c>
      <c r="C5" s="53">
        <v>0.36893392344126097</v>
      </c>
      <c r="D5" s="52">
        <v>28365</v>
      </c>
      <c r="E5" s="53">
        <v>0.36420482268046533</v>
      </c>
      <c r="F5" s="52">
        <v>-144</v>
      </c>
      <c r="G5" s="53">
        <v>-5.0510365147848051E-3</v>
      </c>
      <c r="I5" s="32">
        <v>77274</v>
      </c>
      <c r="J5" s="32">
        <v>77882</v>
      </c>
      <c r="K5" s="32">
        <v>506224</v>
      </c>
      <c r="L5" s="32">
        <v>500175</v>
      </c>
      <c r="M5" s="31">
        <v>0.13243233053069592</v>
      </c>
      <c r="N5" s="31">
        <v>0.13473065804929271</v>
      </c>
      <c r="O5" s="33">
        <v>2.2983275185967933E-3</v>
      </c>
    </row>
    <row r="6" spans="1:15" ht="21">
      <c r="A6" s="34" t="s">
        <v>71</v>
      </c>
      <c r="B6" s="52">
        <v>15819</v>
      </c>
      <c r="C6" s="53">
        <v>0.20471309884307787</v>
      </c>
      <c r="D6" s="52">
        <v>16308</v>
      </c>
      <c r="E6" s="53">
        <v>0.20939369815875297</v>
      </c>
      <c r="F6" s="52">
        <v>489</v>
      </c>
      <c r="G6" s="53">
        <v>3.0912194196851886E-2</v>
      </c>
    </row>
    <row r="7" spans="1:15" ht="21">
      <c r="A7" s="34" t="s">
        <v>72</v>
      </c>
      <c r="B7" s="52">
        <v>17172</v>
      </c>
      <c r="C7" s="53">
        <v>0.22222222222222221</v>
      </c>
      <c r="D7" s="52">
        <v>17505</v>
      </c>
      <c r="E7" s="53">
        <v>0.2247631031560566</v>
      </c>
      <c r="F7" s="52">
        <v>333</v>
      </c>
      <c r="G7" s="53">
        <v>1.9392033542976941E-2</v>
      </c>
    </row>
    <row r="8" spans="1:15">
      <c r="A8" s="35" t="s">
        <v>54</v>
      </c>
      <c r="B8" s="32">
        <v>77274</v>
      </c>
      <c r="C8" s="31">
        <v>1</v>
      </c>
      <c r="D8" s="32">
        <v>77882</v>
      </c>
      <c r="E8" s="31">
        <v>1</v>
      </c>
      <c r="F8" s="30">
        <v>608</v>
      </c>
      <c r="G8" s="31">
        <v>7.8681057017884418E-3</v>
      </c>
    </row>
    <row r="16" spans="1:15">
      <c r="A16" t="s">
        <v>82</v>
      </c>
    </row>
    <row r="17" spans="1:1">
      <c r="A17" t="s">
        <v>75</v>
      </c>
    </row>
    <row r="18" spans="1:1">
      <c r="A18" t="s">
        <v>76</v>
      </c>
    </row>
  </sheetData>
  <mergeCells count="9">
    <mergeCell ref="A1:G1"/>
    <mergeCell ref="I1:O1"/>
    <mergeCell ref="K2:L2"/>
    <mergeCell ref="O2:O3"/>
    <mergeCell ref="A2:A3"/>
    <mergeCell ref="B2:C2"/>
    <mergeCell ref="D2:E2"/>
    <mergeCell ref="F2:G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RESIDENZA</vt:lpstr>
      <vt:lpstr>CITTADINANZA</vt:lpstr>
      <vt:lpstr>MOTIVI</vt:lpstr>
      <vt:lpstr>IMPRESE</vt:lpstr>
      <vt:lpstr>SCUOLA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Emanuela Varinetti</cp:lastModifiedBy>
  <dcterms:created xsi:type="dcterms:W3CDTF">2020-08-26T07:59:27Z</dcterms:created>
  <dcterms:modified xsi:type="dcterms:W3CDTF">2020-09-30T12:08:25Z</dcterms:modified>
</cp:coreProperties>
</file>