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00" yWindow="1065" windowWidth="20730" windowHeight="11760" activeTab="1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/>
  <c r="K11"/>
  <c r="K10"/>
  <c r="K9"/>
  <c r="K8"/>
  <c r="K7"/>
  <c r="K6"/>
  <c r="K5"/>
  <c r="K4"/>
  <c r="I12"/>
  <c r="I11"/>
  <c r="I10"/>
  <c r="I9"/>
  <c r="I8"/>
  <c r="I7"/>
  <c r="I6"/>
  <c r="I5"/>
  <c r="I4"/>
  <c r="G12"/>
  <c r="G11"/>
  <c r="G10"/>
  <c r="G9"/>
  <c r="G8"/>
  <c r="G7"/>
  <c r="G6"/>
  <c r="G5"/>
  <c r="G4"/>
  <c r="E12"/>
  <c r="E11"/>
  <c r="E10"/>
  <c r="E9"/>
  <c r="E8"/>
  <c r="E7"/>
  <c r="E6"/>
  <c r="E5"/>
  <c r="E4"/>
  <c r="C5"/>
  <c r="C6"/>
  <c r="C7"/>
  <c r="C8"/>
  <c r="C9"/>
  <c r="C10"/>
  <c r="C11"/>
  <c r="C12"/>
  <c r="C4"/>
</calcChain>
</file>

<file path=xl/sharedStrings.xml><?xml version="1.0" encoding="utf-8"?>
<sst xmlns="http://schemas.openxmlformats.org/spreadsheetml/2006/main" count="179" uniqueCount="79">
  <si>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</si>
  <si>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</si>
  <si>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</si>
  <si>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</si>
  <si>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</si>
  <si>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</si>
  <si>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</si>
  <si>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</si>
  <si>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</si>
  <si>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</si>
  <si>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</si>
  <si>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</si>
  <si>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</si>
  <si>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</si>
  <si>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</si>
  <si>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</si>
  <si>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</si>
  <si>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</si>
  <si>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</si>
  <si>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</si>
  <si>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</si>
  <si>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ALBANIA</t>
  </si>
  <si>
    <t>MAROCCO</t>
  </si>
  <si>
    <t>CINA</t>
  </si>
  <si>
    <t>NIGERIA</t>
  </si>
  <si>
    <t>UCRAINA</t>
  </si>
  <si>
    <t>SENEGAL</t>
  </si>
  <si>
    <t>INDIA</t>
  </si>
  <si>
    <t>BANGLADESH</t>
  </si>
  <si>
    <t>PAKISTAN</t>
  </si>
  <si>
    <t>FILIPPINE</t>
  </si>
  <si>
    <t>MALI</t>
  </si>
  <si>
    <t>TUNISIA</t>
  </si>
  <si>
    <t>GAMBIA</t>
  </si>
  <si>
    <t>BRASILE</t>
  </si>
  <si>
    <t>ALTRE NAZIONALITA'</t>
  </si>
  <si>
    <t>SARDEGNA</t>
  </si>
  <si>
    <t>CAGLIARI</t>
  </si>
  <si>
    <t>NUORO</t>
  </si>
  <si>
    <t>ORISTANO</t>
  </si>
  <si>
    <t>SASSARI</t>
  </si>
  <si>
    <t>REGIONE</t>
  </si>
  <si>
    <t>CUBA</t>
  </si>
  <si>
    <t>KIRGHIZISTAN</t>
  </si>
  <si>
    <t>RUSSIA</t>
  </si>
  <si>
    <t>SERBIA</t>
  </si>
  <si>
    <t>Totale</t>
  </si>
  <si>
    <t>Sardegna</t>
  </si>
  <si>
    <t>Var. ass. 2019/2018</t>
  </si>
  <si>
    <t>Var. % 2019/2018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</si>
  <si>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</si>
  <si>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</si>
  <si>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</si>
  <si>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</si>
  <si>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</si>
  <si>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</si>
  <si>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</si>
  <si>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</si>
  <si>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</si>
  <si>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</si>
  <si>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</si>
  <si>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</si>
  <si>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</si>
  <si>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</si>
  <si>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</si>
  <si>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Stranieri residenti per provincia e genere. Anno 2019. Valori assoluti e percentuali.</t>
  </si>
  <si>
    <t>Regione</t>
  </si>
  <si>
    <t>Fonte: ISTAT</t>
  </si>
  <si>
    <t>Data di consultazione: Agosto 2020</t>
  </si>
  <si>
    <t>Elaborazioni: Caritas e Migrantes. XXIX Rapporto Immigrazione 2020</t>
  </si>
  <si>
    <t>Fonte: Ministero dell'Interno</t>
  </si>
  <si>
    <t>Principali paesi di provenienza e distribuzione per province. Anno 2019</t>
  </si>
  <si>
    <t xml:space="preserve">MOTIVI </t>
  </si>
  <si>
    <t>Motivi di soggiorno per provincia. Anno 2019</t>
  </si>
  <si>
    <t>Titolari di imprese nati in un Paese extra-UE. Anni 2018 e 2019. Valori assoluti e percentuali.</t>
  </si>
  <si>
    <t>Fonte: UnionCamere e InfoCamere</t>
  </si>
  <si>
    <t>Fonte: MIUR</t>
  </si>
  <si>
    <t>Alunni con cittadinanza non italiana AA. SS. 2017/ 2018 - 2018/2019</t>
  </si>
  <si>
    <t xml:space="preserve">Alunni con cittadinanza non italiana sul totale degli alunni nella scuola italiana  
AA. SS. 2017/ 2018 - 2018/2019
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</si>
</sst>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72" formatCode="_-* #,##0_-;\-* #,##0_-;_-* &quot;-&quot;??_-;_-@_-"/>
  </numFmts>
  <fonts count="14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4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theme="2" tint="-0.499984740745262"/>
      </bottom>
      <diagonal/>
    </border>
    <border>
      <left/>
      <right/>
      <top style="thin">
        <color rgb="FF757171"/>
      </top>
      <bottom style="thin">
        <color theme="2" tint="-0.499984740745262"/>
      </bottom>
      <diagonal/>
    </border>
    <border>
      <left/>
      <right style="thin">
        <color rgb="FF757171"/>
      </right>
      <top style="thin">
        <color rgb="FF757171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757171"/>
      </top>
      <bottom/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8">
    <xf numFmtId="0" fontId="0" fillId="0" borderId="0" xfId="0"/>
    <xf numFmtId="1" fontId="1" fillId="2" borderId="3" xfId="0" applyNumberFormat="1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 applyAlignment="1">
      <alignment wrapText="1"/>
    </xf>
    <xf numFmtId="1" fontId="3" fillId="4" borderId="5" xfId="0" applyNumberFormat="1" applyFont="1" applyFill="1" applyBorder="1" applyAlignment="1">
      <alignment wrapText="1"/>
    </xf>
    <xf numFmtId="1" fontId="3" fillId="5" borderId="5" xfId="0" applyNumberFormat="1" applyFont="1" applyFill="1" applyBorder="1" applyAlignment="1">
      <alignment wrapText="1"/>
    </xf>
    <xf numFmtId="1" fontId="4" fillId="4" borderId="5" xfId="0" applyNumberFormat="1" applyFont="1" applyFill="1" applyBorder="1" applyAlignment="1">
      <alignment wrapText="1"/>
    </xf>
    <xf numFmtId="1" fontId="4" fillId="5" borderId="5" xfId="0" applyNumberFormat="1" applyFont="1" applyFill="1" applyBorder="1" applyAlignment="1">
      <alignment wrapText="1"/>
    </xf>
    <xf numFmtId="0" fontId="2" fillId="4" borderId="5" xfId="0" applyFont="1" applyFill="1" applyBorder="1"/>
    <xf numFmtId="164" fontId="1" fillId="5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1" fontId="1" fillId="4" borderId="5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0" fontId="8" fillId="2" borderId="8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3" borderId="4" xfId="0" applyFont="1" applyFill="1" applyBorder="1"/>
    <xf numFmtId="164" fontId="8" fillId="3" borderId="4" xfId="0" applyNumberFormat="1" applyFont="1" applyFill="1" applyBorder="1"/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horizontal="right" vertical="center"/>
    </xf>
    <xf numFmtId="164" fontId="9" fillId="5" borderId="10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/>
    </xf>
    <xf numFmtId="164" fontId="0" fillId="5" borderId="10" xfId="0" applyNumberFormat="1" applyFill="1" applyBorder="1"/>
    <xf numFmtId="0" fontId="1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0" xfId="0" applyFont="1"/>
    <xf numFmtId="0" fontId="11" fillId="4" borderId="5" xfId="0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3" fontId="13" fillId="5" borderId="5" xfId="2" applyNumberFormat="1" applyFont="1" applyFill="1" applyBorder="1" applyAlignment="1">
      <alignment horizontal="center" vertical="center"/>
    </xf>
    <xf numFmtId="165" fontId="12" fillId="5" borderId="5" xfId="0" applyNumberFormat="1" applyFont="1" applyFill="1" applyBorder="1" applyAlignment="1">
      <alignment horizontal="center" vertical="center"/>
    </xf>
    <xf numFmtId="2" fontId="12" fillId="5" borderId="5" xfId="5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3" fontId="13" fillId="0" borderId="0" xfId="2" applyNumberFormat="1" applyFont="1"/>
    <xf numFmtId="1" fontId="1" fillId="2" borderId="13" xfId="0" applyNumberFormat="1" applyFont="1" applyFill="1" applyBorder="1" applyAlignment="1">
      <alignment horizontal="center" wrapText="1"/>
    </xf>
    <xf numFmtId="1" fontId="1" fillId="2" borderId="14" xfId="0" applyNumberFormat="1" applyFont="1" applyFill="1" applyBorder="1" applyAlignment="1">
      <alignment horizontal="center" wrapText="1"/>
    </xf>
    <xf numFmtId="1" fontId="1" fillId="2" borderId="15" xfId="0" applyNumberFormat="1" applyFont="1" applyFill="1" applyBorder="1" applyAlignment="1">
      <alignment horizontal="center" wrapText="1"/>
    </xf>
    <xf numFmtId="1" fontId="3" fillId="5" borderId="16" xfId="0" applyNumberFormat="1" applyFont="1" applyFill="1" applyBorder="1" applyAlignment="1">
      <alignment wrapText="1"/>
    </xf>
    <xf numFmtId="164" fontId="1" fillId="3" borderId="17" xfId="0" applyNumberFormat="1" applyFont="1" applyFill="1" applyBorder="1" applyAlignment="1">
      <alignment wrapText="1"/>
    </xf>
    <xf numFmtId="1" fontId="3" fillId="4" borderId="18" xfId="0" applyNumberFormat="1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wrapText="1"/>
    </xf>
    <xf numFmtId="1" fontId="1" fillId="6" borderId="19" xfId="0" applyNumberFormat="1" applyFont="1" applyFill="1" applyBorder="1" applyAlignment="1">
      <alignment horizontal="center" wrapText="1"/>
    </xf>
    <xf numFmtId="1" fontId="3" fillId="7" borderId="19" xfId="0" applyNumberFormat="1" applyFont="1" applyFill="1" applyBorder="1" applyAlignment="1">
      <alignment wrapText="1"/>
    </xf>
    <xf numFmtId="164" fontId="1" fillId="6" borderId="19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7" borderId="0" xfId="0" applyFill="1"/>
    <xf numFmtId="1" fontId="1" fillId="8" borderId="14" xfId="0" applyNumberFormat="1" applyFont="1" applyFill="1" applyBorder="1" applyAlignment="1">
      <alignment horizontal="center" wrapText="1"/>
    </xf>
    <xf numFmtId="1" fontId="1" fillId="8" borderId="15" xfId="0" applyNumberFormat="1" applyFont="1" applyFill="1" applyBorder="1" applyAlignment="1">
      <alignment horizontal="center" wrapText="1"/>
    </xf>
    <xf numFmtId="1" fontId="3" fillId="5" borderId="18" xfId="0" applyNumberFormat="1" applyFont="1" applyFill="1" applyBorder="1" applyAlignment="1">
      <alignment wrapText="1"/>
    </xf>
    <xf numFmtId="1" fontId="3" fillId="8" borderId="20" xfId="0" applyNumberFormat="1" applyFont="1" applyFill="1" applyBorder="1" applyAlignment="1">
      <alignment horizontal="center" vertical="center" wrapText="1"/>
    </xf>
    <xf numFmtId="1" fontId="1" fillId="8" borderId="21" xfId="0" applyNumberFormat="1" applyFont="1" applyFill="1" applyBorder="1" applyAlignment="1">
      <alignment horizontal="center" vertical="center" wrapText="1"/>
    </xf>
    <xf numFmtId="172" fontId="1" fillId="5" borderId="5" xfId="4" applyNumberFormat="1" applyFont="1" applyFill="1" applyBorder="1" applyAlignment="1">
      <alignment wrapText="1"/>
    </xf>
    <xf numFmtId="172" fontId="2" fillId="5" borderId="5" xfId="4" applyNumberFormat="1" applyFont="1" applyFill="1" applyBorder="1" applyAlignment="1">
      <alignment wrapText="1"/>
    </xf>
    <xf numFmtId="172" fontId="1" fillId="7" borderId="5" xfId="4" applyNumberFormat="1" applyFont="1" applyFill="1" applyBorder="1" applyAlignment="1">
      <alignment wrapText="1"/>
    </xf>
    <xf numFmtId="164" fontId="1" fillId="7" borderId="5" xfId="0" applyNumberFormat="1" applyFont="1" applyFill="1" applyBorder="1" applyAlignment="1">
      <alignment wrapText="1"/>
    </xf>
    <xf numFmtId="172" fontId="2" fillId="7" borderId="5" xfId="4" applyNumberFormat="1" applyFont="1" applyFill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172" fontId="8" fillId="3" borderId="4" xfId="4" applyNumberFormat="1" applyFont="1" applyFill="1" applyBorder="1"/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3" fontId="1" fillId="7" borderId="10" xfId="0" applyNumberFormat="1" applyFont="1" applyFill="1" applyBorder="1" applyAlignment="1">
      <alignment horizontal="right" vertical="center"/>
    </xf>
    <xf numFmtId="164" fontId="9" fillId="7" borderId="10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</cellXfs>
  <cellStyles count="6">
    <cellStyle name="Comma" xfId="4" builtinId="3"/>
    <cellStyle name="Normal" xfId="0" builtinId="0"/>
    <cellStyle name="Normale 2" xfId="1"/>
    <cellStyle name="Normale 4" xfId="3"/>
    <cellStyle name="Normale 5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showGridLines="0" workbookViewId="0">
      <selection activeCell="E8" sqref="E8"/>
    </sheetView>
  </sheetViews>
  <sheetFormatPr defaultColWidth="11" defaultRowHeight="15.75"/>
  <cols>
    <col min="1" max="1" width="11.25" customWidth="1"/>
    <col min="2" max="2" width="10.25" customWidth="1"/>
    <col min="3" max="3" width="10.125" customWidth="1"/>
    <col min="4" max="4" width="7.75" customWidth="1"/>
    <col min="5" max="5" width="7.125" customWidth="1"/>
    <col min="6" max="6" width="7.375" customWidth="1"/>
    <col min="7" max="7" width="9.125" customWidth="1"/>
    <col min="8" max="8" width="8.625" customWidth="1"/>
    <col min="9" max="9" width="9.375" customWidth="1"/>
    <col min="10" max="10" width="9.625" customWidth="1"/>
    <col min="11" max="11" width="7.625" customWidth="1"/>
  </cols>
  <sheetData>
    <row r="1" spans="1:11" ht="29.25" customHeight="1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84.95" customHeight="1">
      <c r="A2" s="39" t="s">
        <v>41</v>
      </c>
      <c r="B2" s="40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0" t="s">
        <v>6</v>
      </c>
      <c r="I2" s="40" t="s">
        <v>7</v>
      </c>
      <c r="J2" s="40" t="s">
        <v>8</v>
      </c>
      <c r="K2" s="40" t="s">
        <v>9</v>
      </c>
    </row>
    <row r="3" spans="1:11">
      <c r="A3" s="42" t="s">
        <v>47</v>
      </c>
      <c r="B3" s="43">
        <v>55998</v>
      </c>
      <c r="C3" s="43">
        <v>26929</v>
      </c>
      <c r="D3" s="43">
        <v>29069</v>
      </c>
      <c r="E3" s="44">
        <v>1.1000000000000001</v>
      </c>
      <c r="F3" s="44">
        <v>-0.1</v>
      </c>
      <c r="G3" s="44">
        <v>3.4</v>
      </c>
      <c r="H3" s="44">
        <v>51.9</v>
      </c>
      <c r="I3" s="45">
        <v>4.3</v>
      </c>
      <c r="J3" s="44">
        <v>12.1</v>
      </c>
      <c r="K3" s="44">
        <v>6.7</v>
      </c>
    </row>
    <row r="4" spans="1:11">
      <c r="A4" s="38"/>
      <c r="B4" s="38"/>
      <c r="C4" s="46"/>
      <c r="D4" s="46"/>
      <c r="E4" s="38"/>
      <c r="F4" s="38"/>
      <c r="G4" s="38"/>
      <c r="H4" s="38"/>
      <c r="I4" s="38"/>
      <c r="J4" s="38"/>
      <c r="K4" s="38"/>
    </row>
    <row r="5" spans="1:11">
      <c r="A5" s="38"/>
      <c r="B5" s="38"/>
      <c r="C5" s="47"/>
      <c r="D5" s="47"/>
      <c r="E5" s="38"/>
      <c r="F5" s="38"/>
      <c r="G5" s="38"/>
      <c r="H5" s="38"/>
      <c r="I5" s="38"/>
      <c r="J5" s="38"/>
      <c r="K5" s="38"/>
    </row>
    <row r="10" spans="1:11">
      <c r="A10" t="s">
        <v>67</v>
      </c>
    </row>
    <row r="11" spans="1:11">
      <c r="A11" t="s">
        <v>68</v>
      </c>
    </row>
    <row r="12" spans="1:11">
      <c r="A12" t="s">
        <v>69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showGridLines="0" tabSelected="1" workbookViewId="0">
      <selection activeCell="E17" sqref="E17"/>
    </sheetView>
  </sheetViews>
  <sheetFormatPr defaultColWidth="11" defaultRowHeight="15.75"/>
  <cols>
    <col min="2" max="2" width="5.375" bestFit="1" customWidth="1"/>
    <col min="3" max="3" width="6.5" bestFit="1" customWidth="1"/>
    <col min="4" max="4" width="5.625" customWidth="1"/>
    <col min="5" max="5" width="12.5" customWidth="1"/>
    <col min="6" max="6" width="5.375" bestFit="1" customWidth="1"/>
    <col min="7" max="7" width="6.5" bestFit="1" customWidth="1"/>
    <col min="8" max="8" width="6.5" customWidth="1"/>
    <col min="10" max="10" width="4.5" bestFit="1" customWidth="1"/>
    <col min="11" max="11" width="6.5" bestFit="1" customWidth="1"/>
    <col min="12" max="12" width="6.5" customWidth="1"/>
    <col min="14" max="14" width="4.5" bestFit="1" customWidth="1"/>
    <col min="15" max="15" width="6.5" bestFit="1" customWidth="1"/>
    <col min="16" max="16" width="6.5" customWidth="1"/>
    <col min="18" max="18" width="4.5" bestFit="1" customWidth="1"/>
    <col min="19" max="19" width="6.5" bestFit="1" customWidth="1"/>
  </cols>
  <sheetData>
    <row r="1" spans="1:19" ht="27" customHeight="1">
      <c r="A1" s="58" t="s">
        <v>71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9">
      <c r="A2" s="48" t="s">
        <v>36</v>
      </c>
      <c r="B2" s="49"/>
      <c r="C2" s="49"/>
      <c r="D2" s="55"/>
      <c r="E2" s="49" t="s">
        <v>37</v>
      </c>
      <c r="F2" s="49"/>
      <c r="G2" s="50"/>
      <c r="H2" s="55"/>
      <c r="I2" s="48" t="s">
        <v>38</v>
      </c>
      <c r="J2" s="49"/>
      <c r="K2" s="50"/>
      <c r="L2" s="55"/>
      <c r="M2" s="48" t="s">
        <v>39</v>
      </c>
      <c r="N2" s="49"/>
      <c r="O2" s="50"/>
      <c r="P2" s="55"/>
      <c r="Q2" s="48" t="s">
        <v>40</v>
      </c>
      <c r="R2" s="49"/>
      <c r="S2" s="50"/>
    </row>
    <row r="3" spans="1:19">
      <c r="A3" s="4"/>
      <c r="B3" s="5" t="s">
        <v>10</v>
      </c>
      <c r="C3" s="51" t="s">
        <v>11</v>
      </c>
      <c r="D3" s="56"/>
      <c r="E3" s="53"/>
      <c r="F3" s="5" t="s">
        <v>10</v>
      </c>
      <c r="G3" s="5" t="s">
        <v>11</v>
      </c>
      <c r="H3" s="56"/>
      <c r="I3" s="6"/>
      <c r="J3" s="7" t="s">
        <v>10</v>
      </c>
      <c r="K3" s="5" t="s">
        <v>11</v>
      </c>
      <c r="L3" s="56"/>
      <c r="M3" s="4"/>
      <c r="N3" s="5" t="s">
        <v>10</v>
      </c>
      <c r="O3" s="5" t="s">
        <v>11</v>
      </c>
      <c r="P3" s="56"/>
      <c r="Q3" s="4"/>
      <c r="R3" s="5" t="s">
        <v>10</v>
      </c>
      <c r="S3" s="5" t="s">
        <v>11</v>
      </c>
    </row>
    <row r="4" spans="1:19">
      <c r="A4" s="1" t="s">
        <v>22</v>
      </c>
      <c r="B4" s="2">
        <v>3833</v>
      </c>
      <c r="C4" s="52">
        <v>0.1511614149938873</v>
      </c>
      <c r="D4" s="57"/>
      <c r="E4" s="3" t="s">
        <v>25</v>
      </c>
      <c r="F4" s="2">
        <v>1595</v>
      </c>
      <c r="G4" s="12">
        <v>0.12646685696162385</v>
      </c>
      <c r="H4" s="57"/>
      <c r="I4" s="3" t="s">
        <v>22</v>
      </c>
      <c r="J4" s="2">
        <v>884</v>
      </c>
      <c r="K4" s="12">
        <v>0.32416574990832414</v>
      </c>
      <c r="L4" s="57"/>
      <c r="M4" s="1" t="s">
        <v>22</v>
      </c>
      <c r="N4" s="2">
        <v>294</v>
      </c>
      <c r="O4" s="12">
        <v>0.186429930247305</v>
      </c>
      <c r="P4" s="57"/>
      <c r="Q4" s="3" t="s">
        <v>22</v>
      </c>
      <c r="R4" s="2">
        <v>1486</v>
      </c>
      <c r="S4" s="12">
        <v>0.1760454922402559</v>
      </c>
    </row>
    <row r="5" spans="1:19">
      <c r="A5" s="1" t="s">
        <v>26</v>
      </c>
      <c r="B5" s="2">
        <v>3334</v>
      </c>
      <c r="C5" s="52">
        <v>0.13148243088693456</v>
      </c>
      <c r="D5" s="57"/>
      <c r="E5" s="3" t="s">
        <v>30</v>
      </c>
      <c r="F5" s="2">
        <v>1498</v>
      </c>
      <c r="G5" s="12">
        <v>0.11877576910878529</v>
      </c>
      <c r="H5" s="57"/>
      <c r="I5" s="3" t="s">
        <v>26</v>
      </c>
      <c r="J5" s="2">
        <v>496</v>
      </c>
      <c r="K5" s="12">
        <v>0.18188485515218189</v>
      </c>
      <c r="L5" s="57"/>
      <c r="M5" s="1" t="s">
        <v>23</v>
      </c>
      <c r="N5" s="2">
        <v>224</v>
      </c>
      <c r="O5" s="12">
        <v>0.14204185161699429</v>
      </c>
      <c r="P5" s="57"/>
      <c r="Q5" s="3" t="s">
        <v>26</v>
      </c>
      <c r="R5" s="2">
        <v>1281</v>
      </c>
      <c r="S5" s="12">
        <v>0.15175927022864588</v>
      </c>
    </row>
    <row r="6" spans="1:19">
      <c r="A6" s="1" t="s">
        <v>23</v>
      </c>
      <c r="B6" s="2">
        <v>2599</v>
      </c>
      <c r="C6" s="52">
        <v>0.10249635209212446</v>
      </c>
      <c r="D6" s="57"/>
      <c r="E6" s="3" t="s">
        <v>26</v>
      </c>
      <c r="F6" s="2">
        <v>1424</v>
      </c>
      <c r="G6" s="12">
        <v>0.11290834126228988</v>
      </c>
      <c r="H6" s="57"/>
      <c r="I6" s="3" t="s">
        <v>23</v>
      </c>
      <c r="J6" s="2">
        <v>279</v>
      </c>
      <c r="K6" s="12">
        <v>0.10231023102310231</v>
      </c>
      <c r="L6" s="57"/>
      <c r="M6" s="1" t="s">
        <v>26</v>
      </c>
      <c r="N6" s="2">
        <v>133</v>
      </c>
      <c r="O6" s="12">
        <v>8.4337349397590355E-2</v>
      </c>
      <c r="P6" s="57"/>
      <c r="Q6" s="3" t="s">
        <v>23</v>
      </c>
      <c r="R6" s="2">
        <v>865</v>
      </c>
      <c r="S6" s="12">
        <v>0.10247600995142755</v>
      </c>
    </row>
    <row r="7" spans="1:19">
      <c r="A7" s="1" t="s">
        <v>25</v>
      </c>
      <c r="B7" s="2">
        <v>2382</v>
      </c>
      <c r="C7" s="52">
        <v>9.3938557400323378E-2</v>
      </c>
      <c r="D7" s="57"/>
      <c r="E7" s="3" t="s">
        <v>23</v>
      </c>
      <c r="F7" s="2">
        <v>1231</v>
      </c>
      <c r="G7" s="12">
        <v>9.760545512210593E-2</v>
      </c>
      <c r="H7" s="57"/>
      <c r="I7" s="3" t="s">
        <v>25</v>
      </c>
      <c r="J7" s="2">
        <v>88</v>
      </c>
      <c r="K7" s="12">
        <v>3.2269893656032271E-2</v>
      </c>
      <c r="L7" s="57"/>
      <c r="M7" s="1" t="s">
        <v>27</v>
      </c>
      <c r="N7" s="2">
        <v>81</v>
      </c>
      <c r="O7" s="12">
        <v>5.136334812935954E-2</v>
      </c>
      <c r="P7" s="57"/>
      <c r="Q7" s="3" t="s">
        <v>25</v>
      </c>
      <c r="R7" s="2">
        <v>633</v>
      </c>
      <c r="S7" s="12">
        <v>7.499111479682502E-2</v>
      </c>
    </row>
    <row r="8" spans="1:19">
      <c r="A8" s="1" t="s">
        <v>30</v>
      </c>
      <c r="B8" s="2">
        <v>1631</v>
      </c>
      <c r="C8" s="52">
        <v>6.4321489135150053E-2</v>
      </c>
      <c r="D8" s="57"/>
      <c r="E8" s="3" t="s">
        <v>22</v>
      </c>
      <c r="F8" s="2">
        <v>1169</v>
      </c>
      <c r="G8" s="12">
        <v>9.2689502061528706E-2</v>
      </c>
      <c r="H8" s="57"/>
      <c r="I8" s="3" t="s">
        <v>24</v>
      </c>
      <c r="J8" s="2">
        <v>87</v>
      </c>
      <c r="K8" s="12">
        <v>3.1903190319031903E-2</v>
      </c>
      <c r="L8" s="57"/>
      <c r="M8" s="1" t="s">
        <v>28</v>
      </c>
      <c r="N8" s="2">
        <v>76</v>
      </c>
      <c r="O8" s="12">
        <v>4.8192771084337352E-2</v>
      </c>
      <c r="P8" s="57"/>
      <c r="Q8" s="3" t="s">
        <v>24</v>
      </c>
      <c r="R8" s="2">
        <v>480</v>
      </c>
      <c r="S8" s="12">
        <v>5.6865300319867314E-2</v>
      </c>
    </row>
    <row r="9" spans="1:19">
      <c r="A9" s="1" t="s">
        <v>24</v>
      </c>
      <c r="B9" s="2">
        <v>1187</v>
      </c>
      <c r="C9" s="52">
        <v>4.6811531332570891E-2</v>
      </c>
      <c r="D9" s="57"/>
      <c r="E9" s="3" t="s">
        <v>28</v>
      </c>
      <c r="F9" s="2">
        <v>673</v>
      </c>
      <c r="G9" s="12">
        <v>5.3361877576910875E-2</v>
      </c>
      <c r="H9" s="57"/>
      <c r="I9" s="3" t="s">
        <v>21</v>
      </c>
      <c r="J9" s="2">
        <v>73</v>
      </c>
      <c r="K9" s="12">
        <v>2.6769343601026771E-2</v>
      </c>
      <c r="L9" s="57"/>
      <c r="M9" s="1" t="s">
        <v>25</v>
      </c>
      <c r="N9" s="2">
        <v>66</v>
      </c>
      <c r="O9" s="12">
        <v>4.1851616994292962E-2</v>
      </c>
      <c r="P9" s="57"/>
      <c r="Q9" s="3" t="s">
        <v>29</v>
      </c>
      <c r="R9" s="2">
        <v>321</v>
      </c>
      <c r="S9" s="12">
        <v>3.8028669588911268E-2</v>
      </c>
    </row>
    <row r="10" spans="1:19">
      <c r="A10" s="1" t="s">
        <v>28</v>
      </c>
      <c r="B10" s="2">
        <v>1107</v>
      </c>
      <c r="C10" s="52">
        <v>4.3656583980754823E-2</v>
      </c>
      <c r="D10" s="57"/>
      <c r="E10" s="3" t="s">
        <v>24</v>
      </c>
      <c r="F10" s="2">
        <v>564</v>
      </c>
      <c r="G10" s="12">
        <v>4.4719314938154141E-2</v>
      </c>
      <c r="H10" s="57"/>
      <c r="I10" s="3" t="s">
        <v>29</v>
      </c>
      <c r="J10" s="2">
        <v>72</v>
      </c>
      <c r="K10" s="12">
        <v>2.6402640264026403E-2</v>
      </c>
      <c r="L10" s="57"/>
      <c r="M10" s="1" t="s">
        <v>29</v>
      </c>
      <c r="N10" s="2">
        <v>63</v>
      </c>
      <c r="O10" s="12">
        <v>3.9949270767279645E-2</v>
      </c>
      <c r="P10" s="57"/>
      <c r="Q10" s="3" t="s">
        <v>28</v>
      </c>
      <c r="R10" s="2">
        <v>316</v>
      </c>
      <c r="S10" s="12">
        <v>3.7436322710579319E-2</v>
      </c>
    </row>
    <row r="11" spans="1:19" ht="22.5">
      <c r="A11" s="1" t="s">
        <v>29</v>
      </c>
      <c r="B11" s="2">
        <v>836</v>
      </c>
      <c r="C11" s="52">
        <v>3.2969199826477898E-2</v>
      </c>
      <c r="D11" s="57"/>
      <c r="E11" s="3" t="s">
        <v>43</v>
      </c>
      <c r="F11" s="2">
        <v>421</v>
      </c>
      <c r="G11" s="12">
        <v>3.3380907072629244E-2</v>
      </c>
      <c r="H11" s="57"/>
      <c r="I11" s="3" t="s">
        <v>33</v>
      </c>
      <c r="J11" s="2">
        <v>55</v>
      </c>
      <c r="K11" s="12">
        <v>2.016868353502017E-2</v>
      </c>
      <c r="L11" s="57"/>
      <c r="M11" s="1" t="s">
        <v>24</v>
      </c>
      <c r="N11" s="2">
        <v>56</v>
      </c>
      <c r="O11" s="12">
        <v>3.5510462904248571E-2</v>
      </c>
      <c r="P11" s="57"/>
      <c r="Q11" s="3" t="s">
        <v>21</v>
      </c>
      <c r="R11" s="2">
        <v>310</v>
      </c>
      <c r="S11" s="12">
        <v>3.6725506456580972E-2</v>
      </c>
    </row>
    <row r="12" spans="1:19">
      <c r="A12" s="1" t="s">
        <v>44</v>
      </c>
      <c r="B12" s="2">
        <v>681</v>
      </c>
      <c r="C12" s="52">
        <v>2.6856489332334265E-2</v>
      </c>
      <c r="D12" s="57"/>
      <c r="E12" s="3" t="s">
        <v>29</v>
      </c>
      <c r="F12" s="2">
        <v>380</v>
      </c>
      <c r="G12" s="12">
        <v>3.0130034887408817E-2</v>
      </c>
      <c r="H12" s="57"/>
      <c r="I12" s="3" t="s">
        <v>27</v>
      </c>
      <c r="J12" s="2">
        <v>49</v>
      </c>
      <c r="K12" s="12">
        <v>1.7968463513017969E-2</v>
      </c>
      <c r="L12" s="57"/>
      <c r="M12" s="1" t="s">
        <v>44</v>
      </c>
      <c r="N12" s="2">
        <v>44</v>
      </c>
      <c r="O12" s="12">
        <v>2.7901077996195307E-2</v>
      </c>
      <c r="P12" s="57"/>
      <c r="Q12" s="3" t="s">
        <v>44</v>
      </c>
      <c r="R12" s="2">
        <v>294</v>
      </c>
      <c r="S12" s="12">
        <v>3.4829996445918728E-2</v>
      </c>
    </row>
    <row r="13" spans="1:19">
      <c r="A13" s="1" t="s">
        <v>21</v>
      </c>
      <c r="B13" s="2">
        <v>552</v>
      </c>
      <c r="C13" s="52">
        <v>2.176913672753086E-2</v>
      </c>
      <c r="D13" s="57"/>
      <c r="E13" s="3" t="s">
        <v>27</v>
      </c>
      <c r="F13" s="2">
        <v>311</v>
      </c>
      <c r="G13" s="12">
        <v>2.4659054868379323E-2</v>
      </c>
      <c r="H13" s="57"/>
      <c r="I13" s="3" t="s">
        <v>34</v>
      </c>
      <c r="J13" s="2">
        <v>47</v>
      </c>
      <c r="K13" s="12">
        <v>1.7235056839017236E-2</v>
      </c>
      <c r="L13" s="57"/>
      <c r="M13" s="1" t="s">
        <v>45</v>
      </c>
      <c r="N13" s="2">
        <v>41</v>
      </c>
      <c r="O13" s="12">
        <v>2.599873176918199E-2</v>
      </c>
      <c r="P13" s="57"/>
      <c r="Q13" s="3" t="s">
        <v>34</v>
      </c>
      <c r="R13" s="2">
        <v>194</v>
      </c>
      <c r="S13" s="12">
        <v>2.2983058879279705E-2</v>
      </c>
    </row>
    <row r="14" spans="1:19">
      <c r="A14" s="1" t="s">
        <v>27</v>
      </c>
      <c r="B14" s="2">
        <v>493</v>
      </c>
      <c r="C14" s="52">
        <v>1.944236305556651E-2</v>
      </c>
      <c r="D14" s="57"/>
      <c r="E14" s="3" t="s">
        <v>32</v>
      </c>
      <c r="F14" s="2">
        <v>299</v>
      </c>
      <c r="G14" s="12">
        <v>2.3707580082461148E-2</v>
      </c>
      <c r="H14" s="57"/>
      <c r="I14" s="3" t="s">
        <v>31</v>
      </c>
      <c r="J14" s="2">
        <v>47</v>
      </c>
      <c r="K14" s="12">
        <v>1.7235056839017236E-2</v>
      </c>
      <c r="L14" s="57"/>
      <c r="M14" s="1" t="s">
        <v>42</v>
      </c>
      <c r="N14" s="2">
        <v>40</v>
      </c>
      <c r="O14" s="12">
        <v>2.5364616360177554E-2</v>
      </c>
      <c r="P14" s="57"/>
      <c r="Q14" s="3" t="s">
        <v>32</v>
      </c>
      <c r="R14" s="2">
        <v>163</v>
      </c>
      <c r="S14" s="12">
        <v>1.9310508233621609E-2</v>
      </c>
    </row>
    <row r="15" spans="1:19" ht="33">
      <c r="A15" s="1" t="s">
        <v>35</v>
      </c>
      <c r="B15" s="2">
        <v>6722</v>
      </c>
      <c r="C15" s="52">
        <v>0.26509445123634501</v>
      </c>
      <c r="D15" s="57"/>
      <c r="E15" s="54" t="s">
        <v>35</v>
      </c>
      <c r="F15" s="2">
        <v>3047</v>
      </c>
      <c r="G15" s="12">
        <v>0.24159530605772281</v>
      </c>
      <c r="H15" s="57"/>
      <c r="I15" s="1" t="s">
        <v>35</v>
      </c>
      <c r="J15" s="2">
        <v>550</v>
      </c>
      <c r="K15" s="12">
        <v>0.20168683535020168</v>
      </c>
      <c r="L15" s="57"/>
      <c r="M15" s="1" t="s">
        <v>35</v>
      </c>
      <c r="N15" s="2">
        <v>459</v>
      </c>
      <c r="O15" s="12">
        <v>0.29105897273303744</v>
      </c>
      <c r="P15" s="57"/>
      <c r="Q15" s="1" t="s">
        <v>35</v>
      </c>
      <c r="R15" s="2">
        <v>2098</v>
      </c>
      <c r="S15" s="12">
        <v>0.24854875014808672</v>
      </c>
    </row>
    <row r="16" spans="1:19">
      <c r="A16" s="1" t="s">
        <v>12</v>
      </c>
      <c r="B16" s="2">
        <v>25357</v>
      </c>
      <c r="C16" s="52">
        <v>1</v>
      </c>
      <c r="D16" s="57"/>
      <c r="E16" s="54" t="s">
        <v>12</v>
      </c>
      <c r="F16" s="2">
        <v>12612</v>
      </c>
      <c r="G16" s="12">
        <v>1</v>
      </c>
      <c r="H16" s="57"/>
      <c r="I16" s="1" t="s">
        <v>12</v>
      </c>
      <c r="J16" s="2">
        <v>2727</v>
      </c>
      <c r="K16" s="12">
        <v>1</v>
      </c>
      <c r="L16" s="57"/>
      <c r="M16" s="1" t="s">
        <v>12</v>
      </c>
      <c r="N16" s="2">
        <v>1577</v>
      </c>
      <c r="O16" s="12">
        <v>1</v>
      </c>
      <c r="P16" s="57"/>
      <c r="Q16" s="1" t="s">
        <v>12</v>
      </c>
      <c r="R16" s="2">
        <v>8441</v>
      </c>
      <c r="S16" s="12">
        <v>1</v>
      </c>
    </row>
    <row r="20" spans="1:1">
      <c r="A20" t="s">
        <v>70</v>
      </c>
    </row>
    <row r="21" spans="1:1">
      <c r="A21" t="s">
        <v>68</v>
      </c>
    </row>
    <row r="22" spans="1:1">
      <c r="A22" t="s">
        <v>69</v>
      </c>
    </row>
  </sheetData>
  <mergeCells count="6">
    <mergeCell ref="A1:M1"/>
    <mergeCell ref="A2:C2"/>
    <mergeCell ref="E2:G2"/>
    <mergeCell ref="I2:K2"/>
    <mergeCell ref="M2:O2"/>
    <mergeCell ref="Q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showGridLines="0" zoomScaleNormal="100" workbookViewId="0">
      <selection activeCell="M16" sqref="M16"/>
    </sheetView>
  </sheetViews>
  <sheetFormatPr defaultColWidth="11" defaultRowHeight="15.75"/>
  <cols>
    <col min="2" max="2" width="9" bestFit="1" customWidth="1"/>
    <col min="3" max="3" width="6.5" bestFit="1" customWidth="1"/>
    <col min="4" max="4" width="9" bestFit="1" customWidth="1"/>
    <col min="5" max="5" width="6.5" bestFit="1" customWidth="1"/>
    <col min="6" max="6" width="8.125" bestFit="1" customWidth="1"/>
    <col min="7" max="7" width="6.5" bestFit="1" customWidth="1"/>
    <col min="8" max="8" width="8.125" bestFit="1" customWidth="1"/>
    <col min="9" max="9" width="6.5" bestFit="1" customWidth="1"/>
    <col min="10" max="10" width="10.75" bestFit="1" customWidth="1"/>
    <col min="11" max="11" width="6.5" bestFit="1" customWidth="1"/>
  </cols>
  <sheetData>
    <row r="1" spans="1:11" ht="27" customHeight="1">
      <c r="A1" s="70" t="s">
        <v>73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59" customFormat="1">
      <c r="A2" s="63" t="s">
        <v>72</v>
      </c>
      <c r="B2" s="60" t="s">
        <v>36</v>
      </c>
      <c r="C2" s="61"/>
      <c r="D2" s="60" t="s">
        <v>37</v>
      </c>
      <c r="E2" s="61"/>
      <c r="F2" s="60" t="s">
        <v>38</v>
      </c>
      <c r="G2" s="61"/>
      <c r="H2" s="60" t="s">
        <v>39</v>
      </c>
      <c r="I2" s="61"/>
      <c r="J2" s="60" t="s">
        <v>40</v>
      </c>
      <c r="K2" s="61"/>
    </row>
    <row r="3" spans="1:11">
      <c r="A3" s="64"/>
      <c r="B3" s="62" t="s">
        <v>10</v>
      </c>
      <c r="C3" s="5" t="s">
        <v>11</v>
      </c>
      <c r="D3" s="5" t="s">
        <v>10</v>
      </c>
      <c r="E3" s="5" t="s">
        <v>11</v>
      </c>
      <c r="F3" s="5" t="s">
        <v>10</v>
      </c>
      <c r="G3" s="5" t="s">
        <v>11</v>
      </c>
      <c r="H3" s="5" t="s">
        <v>10</v>
      </c>
      <c r="I3" s="5" t="s">
        <v>11</v>
      </c>
      <c r="J3" s="7" t="s">
        <v>10</v>
      </c>
      <c r="K3" s="5" t="s">
        <v>11</v>
      </c>
    </row>
    <row r="4" spans="1:11">
      <c r="A4" s="8" t="s">
        <v>13</v>
      </c>
      <c r="B4" s="67">
        <v>10210</v>
      </c>
      <c r="C4" s="68">
        <f>B4/B$12</f>
        <v>0.40265015577552549</v>
      </c>
      <c r="D4" s="67">
        <v>5473</v>
      </c>
      <c r="E4" s="68">
        <f>D4/D$12</f>
        <v>0.43395179194418015</v>
      </c>
      <c r="F4" s="67">
        <v>3216</v>
      </c>
      <c r="G4" s="68">
        <f>F4/F$12</f>
        <v>0.38099751214311101</v>
      </c>
      <c r="H4" s="67">
        <v>3216</v>
      </c>
      <c r="I4" s="68">
        <f>H4/H$12</f>
        <v>0.38099751214311101</v>
      </c>
      <c r="J4" s="69">
        <v>3216</v>
      </c>
      <c r="K4" s="68">
        <f>J4/J$12</f>
        <v>0.38099751214311101</v>
      </c>
    </row>
    <row r="5" spans="1:11">
      <c r="A5" s="10" t="s">
        <v>14</v>
      </c>
      <c r="B5" s="67">
        <v>10563</v>
      </c>
      <c r="C5" s="68">
        <f t="shared" ref="C5:C12" si="0">B5/B$12</f>
        <v>0.41657136096541392</v>
      </c>
      <c r="D5" s="67">
        <v>4683</v>
      </c>
      <c r="E5" s="68">
        <f t="shared" ref="E5:E12" si="1">D5/D$12</f>
        <v>0.3713130352045671</v>
      </c>
      <c r="F5" s="67">
        <v>3827</v>
      </c>
      <c r="G5" s="68">
        <f t="shared" ref="G5:G12" si="2">F5/F$12</f>
        <v>0.45338230067527546</v>
      </c>
      <c r="H5" s="67">
        <v>3827</v>
      </c>
      <c r="I5" s="68">
        <f t="shared" ref="I5:I12" si="3">H5/H$12</f>
        <v>0.45338230067527546</v>
      </c>
      <c r="J5" s="69">
        <v>3827</v>
      </c>
      <c r="K5" s="68">
        <f t="shared" ref="K5:K12" si="4">J5/J$12</f>
        <v>0.45338230067527546</v>
      </c>
    </row>
    <row r="6" spans="1:11" ht="22.5">
      <c r="A6" s="10" t="s">
        <v>15</v>
      </c>
      <c r="B6" s="67">
        <v>2898</v>
      </c>
      <c r="C6" s="68">
        <f t="shared" si="0"/>
        <v>0.11428796781953701</v>
      </c>
      <c r="D6" s="67">
        <v>1647</v>
      </c>
      <c r="E6" s="68">
        <f t="shared" si="1"/>
        <v>0.13058991436726927</v>
      </c>
      <c r="F6" s="67">
        <v>742</v>
      </c>
      <c r="G6" s="68">
        <f t="shared" si="2"/>
        <v>8.7904276744461551E-2</v>
      </c>
      <c r="H6" s="67">
        <v>742</v>
      </c>
      <c r="I6" s="68">
        <f t="shared" si="3"/>
        <v>8.7904276744461551E-2</v>
      </c>
      <c r="J6" s="69">
        <v>742</v>
      </c>
      <c r="K6" s="68">
        <f t="shared" si="4"/>
        <v>8.7904276744461551E-2</v>
      </c>
    </row>
    <row r="7" spans="1:11" ht="22.5">
      <c r="A7" s="10" t="s">
        <v>16</v>
      </c>
      <c r="B7" s="67">
        <v>374</v>
      </c>
      <c r="C7" s="68">
        <f t="shared" si="0"/>
        <v>1.4749378869740112E-2</v>
      </c>
      <c r="D7" s="67">
        <v>207</v>
      </c>
      <c r="E7" s="68">
        <f t="shared" si="1"/>
        <v>1.6412940057088488E-2</v>
      </c>
      <c r="F7" s="67">
        <v>137</v>
      </c>
      <c r="G7" s="68">
        <f t="shared" si="2"/>
        <v>1.6230304466295462E-2</v>
      </c>
      <c r="H7" s="67">
        <v>137</v>
      </c>
      <c r="I7" s="68">
        <f t="shared" si="3"/>
        <v>1.6230304466295462E-2</v>
      </c>
      <c r="J7" s="69">
        <v>137</v>
      </c>
      <c r="K7" s="68">
        <f t="shared" si="4"/>
        <v>1.6230304466295462E-2</v>
      </c>
    </row>
    <row r="8" spans="1:11" ht="22.5">
      <c r="A8" s="10" t="s">
        <v>17</v>
      </c>
      <c r="B8" s="67">
        <v>196</v>
      </c>
      <c r="C8" s="68">
        <f t="shared" si="0"/>
        <v>7.7296210119493633E-3</v>
      </c>
      <c r="D8" s="67">
        <v>68</v>
      </c>
      <c r="E8" s="68">
        <f t="shared" si="1"/>
        <v>5.3916904535363146E-3</v>
      </c>
      <c r="F8" s="67">
        <v>59</v>
      </c>
      <c r="G8" s="68">
        <f t="shared" si="2"/>
        <v>6.9896931643170243E-3</v>
      </c>
      <c r="H8" s="67">
        <v>59</v>
      </c>
      <c r="I8" s="68">
        <f t="shared" si="3"/>
        <v>6.9896931643170243E-3</v>
      </c>
      <c r="J8" s="69">
        <v>59</v>
      </c>
      <c r="K8" s="68">
        <f t="shared" si="4"/>
        <v>6.9896931643170243E-3</v>
      </c>
    </row>
    <row r="9" spans="1:11" ht="33">
      <c r="A9" s="10" t="s">
        <v>18</v>
      </c>
      <c r="B9" s="67">
        <v>630</v>
      </c>
      <c r="C9" s="68">
        <f t="shared" si="0"/>
        <v>2.4845210395551525E-2</v>
      </c>
      <c r="D9" s="67">
        <v>343</v>
      </c>
      <c r="E9" s="68">
        <f t="shared" si="1"/>
        <v>2.7196320964161115E-2</v>
      </c>
      <c r="F9" s="67">
        <v>230</v>
      </c>
      <c r="G9" s="68">
        <f t="shared" si="2"/>
        <v>2.7247956403269755E-2</v>
      </c>
      <c r="H9" s="67">
        <v>230</v>
      </c>
      <c r="I9" s="68">
        <f t="shared" si="3"/>
        <v>2.7247956403269755E-2</v>
      </c>
      <c r="J9" s="69">
        <v>230</v>
      </c>
      <c r="K9" s="68">
        <f t="shared" si="4"/>
        <v>2.7247956403269755E-2</v>
      </c>
    </row>
    <row r="10" spans="1:11" ht="64.5">
      <c r="A10" s="10" t="s">
        <v>19</v>
      </c>
      <c r="B10" s="67">
        <v>257</v>
      </c>
      <c r="C10" s="68">
        <f t="shared" si="0"/>
        <v>1.0135268367709114E-2</v>
      </c>
      <c r="D10" s="67">
        <v>90</v>
      </c>
      <c r="E10" s="68">
        <f t="shared" si="1"/>
        <v>7.136060894386299E-3</v>
      </c>
      <c r="F10" s="67">
        <v>132</v>
      </c>
      <c r="G10" s="68">
        <f t="shared" si="2"/>
        <v>1.5637957587963512E-2</v>
      </c>
      <c r="H10" s="67">
        <v>132</v>
      </c>
      <c r="I10" s="68">
        <f t="shared" si="3"/>
        <v>1.5637957587963512E-2</v>
      </c>
      <c r="J10" s="69">
        <v>132</v>
      </c>
      <c r="K10" s="68">
        <f t="shared" si="4"/>
        <v>1.5637957587963512E-2</v>
      </c>
    </row>
    <row r="11" spans="1:11" ht="22.5">
      <c r="A11" s="10" t="s">
        <v>20</v>
      </c>
      <c r="B11" s="67">
        <v>229</v>
      </c>
      <c r="C11" s="68">
        <f t="shared" si="0"/>
        <v>9.0310367945734913E-3</v>
      </c>
      <c r="D11" s="67">
        <v>101</v>
      </c>
      <c r="E11" s="68">
        <f t="shared" si="1"/>
        <v>8.0082461148112908E-3</v>
      </c>
      <c r="F11" s="67">
        <v>98</v>
      </c>
      <c r="G11" s="68">
        <f t="shared" si="2"/>
        <v>1.1609998815306243E-2</v>
      </c>
      <c r="H11" s="67">
        <v>98</v>
      </c>
      <c r="I11" s="68">
        <f t="shared" si="3"/>
        <v>1.1609998815306243E-2</v>
      </c>
      <c r="J11" s="69">
        <v>98</v>
      </c>
      <c r="K11" s="68">
        <f t="shared" si="4"/>
        <v>1.1609998815306243E-2</v>
      </c>
    </row>
    <row r="12" spans="1:11">
      <c r="A12" s="11" t="s">
        <v>12</v>
      </c>
      <c r="B12" s="65">
        <v>25357</v>
      </c>
      <c r="C12" s="9">
        <f t="shared" si="0"/>
        <v>1</v>
      </c>
      <c r="D12" s="65">
        <v>12612</v>
      </c>
      <c r="E12" s="9">
        <f t="shared" si="1"/>
        <v>1</v>
      </c>
      <c r="F12" s="65">
        <v>8441</v>
      </c>
      <c r="G12" s="9">
        <f t="shared" si="2"/>
        <v>1</v>
      </c>
      <c r="H12" s="65">
        <v>8441</v>
      </c>
      <c r="I12" s="9">
        <f t="shared" si="3"/>
        <v>1</v>
      </c>
      <c r="J12" s="66">
        <v>8441</v>
      </c>
      <c r="K12" s="9">
        <f t="shared" si="4"/>
        <v>1</v>
      </c>
    </row>
    <row r="16" spans="1:11">
      <c r="A16" t="s">
        <v>70</v>
      </c>
    </row>
    <row r="17" spans="1:1">
      <c r="A17" t="s">
        <v>68</v>
      </c>
    </row>
    <row r="18" spans="1:1">
      <c r="A18" t="s">
        <v>69</v>
      </c>
    </row>
  </sheetData>
  <mergeCells count="7">
    <mergeCell ref="B2:C2"/>
    <mergeCell ref="D2:E2"/>
    <mergeCell ref="F2:G2"/>
    <mergeCell ref="H2:I2"/>
    <mergeCell ref="J2:K2"/>
    <mergeCell ref="A2:A3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showGridLines="0" workbookViewId="0">
      <selection activeCell="C11" sqref="C11"/>
    </sheetView>
  </sheetViews>
  <sheetFormatPr defaultColWidth="11" defaultRowHeight="15.75"/>
  <cols>
    <col min="7" max="7" width="16.75" customWidth="1"/>
  </cols>
  <sheetData>
    <row r="1" spans="1:7" ht="33.75" customHeight="1">
      <c r="A1" s="70" t="s">
        <v>74</v>
      </c>
      <c r="B1" s="70"/>
      <c r="C1" s="70"/>
      <c r="D1" s="70"/>
      <c r="E1" s="70"/>
      <c r="F1" s="70"/>
      <c r="G1" s="70"/>
    </row>
    <row r="2" spans="1:7" ht="15.95" customHeight="1">
      <c r="A2" s="13"/>
      <c r="B2" s="28">
        <v>2018</v>
      </c>
      <c r="C2" s="29"/>
      <c r="D2" s="28">
        <v>2019</v>
      </c>
      <c r="E2" s="29"/>
      <c r="F2" s="30" t="s">
        <v>48</v>
      </c>
      <c r="G2" s="30" t="s">
        <v>49</v>
      </c>
    </row>
    <row r="3" spans="1:7">
      <c r="A3" s="14" t="s">
        <v>66</v>
      </c>
      <c r="B3" s="15" t="s">
        <v>10</v>
      </c>
      <c r="C3" s="15" t="s">
        <v>50</v>
      </c>
      <c r="D3" s="15" t="s">
        <v>10</v>
      </c>
      <c r="E3" s="15" t="s">
        <v>50</v>
      </c>
      <c r="F3" s="31"/>
      <c r="G3" s="31"/>
    </row>
    <row r="4" spans="1:7">
      <c r="A4" s="14" t="s">
        <v>36</v>
      </c>
      <c r="B4" s="71">
        <v>6997</v>
      </c>
      <c r="C4" s="17">
        <v>7.0999999999999994E-2</v>
      </c>
      <c r="D4" s="71">
        <v>6880</v>
      </c>
      <c r="E4" s="17">
        <v>7.0000000000000007E-2</v>
      </c>
      <c r="F4" s="16">
        <v>-117</v>
      </c>
      <c r="G4" s="17">
        <v>-1.7000000000000001E-2</v>
      </c>
    </row>
    <row r="13" spans="1:7">
      <c r="A13" t="s">
        <v>75</v>
      </c>
    </row>
    <row r="14" spans="1:7">
      <c r="A14" t="s">
        <v>68</v>
      </c>
    </row>
    <row r="15" spans="1:7">
      <c r="A15" t="s">
        <v>69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showGridLines="0" workbookViewId="0">
      <selection activeCell="I1" sqref="I1:O1"/>
    </sheetView>
  </sheetViews>
  <sheetFormatPr defaultColWidth="11" defaultRowHeight="15.75"/>
  <sheetData>
    <row r="1" spans="1:15" ht="35.25" customHeight="1">
      <c r="A1" s="76" t="s">
        <v>77</v>
      </c>
      <c r="B1" s="76"/>
      <c r="C1" s="76"/>
      <c r="D1" s="76"/>
      <c r="E1" s="76"/>
      <c r="F1" s="76"/>
      <c r="G1" s="76"/>
      <c r="I1" s="77" t="s">
        <v>78</v>
      </c>
      <c r="J1" s="77"/>
      <c r="K1" s="77"/>
      <c r="L1" s="77"/>
      <c r="M1" s="77"/>
      <c r="N1" s="77"/>
      <c r="O1" s="77"/>
    </row>
    <row r="2" spans="1:15" ht="52.5">
      <c r="A2" s="72" t="s">
        <v>51</v>
      </c>
      <c r="B2" s="34" t="s">
        <v>52</v>
      </c>
      <c r="C2" s="34"/>
      <c r="D2" s="34" t="s">
        <v>53</v>
      </c>
      <c r="E2" s="34"/>
      <c r="F2" s="33" t="s">
        <v>54</v>
      </c>
      <c r="G2" s="33"/>
      <c r="I2" s="35" t="s">
        <v>55</v>
      </c>
      <c r="J2" s="36"/>
      <c r="K2" s="32" t="s">
        <v>56</v>
      </c>
      <c r="L2" s="32"/>
      <c r="M2" s="18" t="s">
        <v>57</v>
      </c>
      <c r="N2" s="19" t="s">
        <v>57</v>
      </c>
      <c r="O2" s="33" t="s">
        <v>58</v>
      </c>
    </row>
    <row r="3" spans="1:15" ht="21">
      <c r="A3" s="73"/>
      <c r="B3" s="20" t="s">
        <v>59</v>
      </c>
      <c r="C3" s="20" t="s">
        <v>60</v>
      </c>
      <c r="D3" s="20" t="s">
        <v>59</v>
      </c>
      <c r="E3" s="20" t="s">
        <v>60</v>
      </c>
      <c r="F3" s="20" t="s">
        <v>59</v>
      </c>
      <c r="G3" s="20" t="s">
        <v>60</v>
      </c>
      <c r="I3" s="19" t="s">
        <v>52</v>
      </c>
      <c r="J3" s="19" t="s">
        <v>53</v>
      </c>
      <c r="K3" s="19" t="s">
        <v>52</v>
      </c>
      <c r="L3" s="19" t="s">
        <v>53</v>
      </c>
      <c r="M3" s="19" t="s">
        <v>52</v>
      </c>
      <c r="N3" s="19" t="s">
        <v>53</v>
      </c>
      <c r="O3" s="33"/>
    </row>
    <row r="4" spans="1:15">
      <c r="A4" s="21" t="s">
        <v>61</v>
      </c>
      <c r="B4" s="74">
        <v>859</v>
      </c>
      <c r="C4" s="75">
        <v>0.15898574865815288</v>
      </c>
      <c r="D4" s="74">
        <v>876</v>
      </c>
      <c r="E4" s="75">
        <v>0.15858073859522084</v>
      </c>
      <c r="F4" s="74">
        <v>17</v>
      </c>
      <c r="G4" s="75">
        <v>1.9790454016298021E-2</v>
      </c>
      <c r="I4" s="20" t="s">
        <v>59</v>
      </c>
      <c r="J4" s="20" t="s">
        <v>59</v>
      </c>
      <c r="K4" s="20" t="s">
        <v>59</v>
      </c>
      <c r="L4" s="20" t="s">
        <v>59</v>
      </c>
      <c r="M4" s="20" t="s">
        <v>60</v>
      </c>
      <c r="N4" s="20" t="s">
        <v>60</v>
      </c>
      <c r="O4" s="20" t="s">
        <v>60</v>
      </c>
    </row>
    <row r="5" spans="1:15">
      <c r="A5" s="21" t="s">
        <v>62</v>
      </c>
      <c r="B5" s="74">
        <v>1745</v>
      </c>
      <c r="C5" s="75">
        <v>0.32296872108088098</v>
      </c>
      <c r="D5" s="74">
        <v>1754</v>
      </c>
      <c r="E5" s="75">
        <v>0.31752353367125269</v>
      </c>
      <c r="F5" s="74">
        <v>9</v>
      </c>
      <c r="G5" s="75">
        <v>5.1575931232091688E-3</v>
      </c>
      <c r="I5" s="24">
        <v>5403</v>
      </c>
      <c r="J5" s="24">
        <v>5524</v>
      </c>
      <c r="K5" s="24">
        <v>209963</v>
      </c>
      <c r="L5" s="24">
        <v>206668</v>
      </c>
      <c r="M5" s="23">
        <v>2.5087525421840031E-2</v>
      </c>
      <c r="N5" s="23">
        <v>2.6033026692806514E-2</v>
      </c>
      <c r="O5" s="25">
        <v>9.4550127096648326E-4</v>
      </c>
    </row>
    <row r="6" spans="1:15" ht="21">
      <c r="A6" s="26" t="s">
        <v>63</v>
      </c>
      <c r="B6" s="74">
        <v>1179</v>
      </c>
      <c r="C6" s="75">
        <v>0.21821210438645197</v>
      </c>
      <c r="D6" s="74">
        <v>1127</v>
      </c>
      <c r="E6" s="75">
        <v>0.20401882693700218</v>
      </c>
      <c r="F6" s="74">
        <v>-52</v>
      </c>
      <c r="G6" s="75">
        <v>-4.4105173876166241E-2</v>
      </c>
    </row>
    <row r="7" spans="1:15" ht="21">
      <c r="A7" s="26" t="s">
        <v>64</v>
      </c>
      <c r="B7" s="74">
        <v>1620</v>
      </c>
      <c r="C7" s="75">
        <v>0.29983342587451417</v>
      </c>
      <c r="D7" s="74">
        <v>1767</v>
      </c>
      <c r="E7" s="75">
        <v>0.31987690079652426</v>
      </c>
      <c r="F7" s="74">
        <v>147</v>
      </c>
      <c r="G7" s="75">
        <v>9.0740740740740747E-2</v>
      </c>
    </row>
    <row r="8" spans="1:15">
      <c r="A8" s="27" t="s">
        <v>46</v>
      </c>
      <c r="B8" s="24">
        <v>5403</v>
      </c>
      <c r="C8" s="23">
        <v>1</v>
      </c>
      <c r="D8" s="24">
        <v>5524</v>
      </c>
      <c r="E8" s="23">
        <v>1</v>
      </c>
      <c r="F8" s="22">
        <v>121</v>
      </c>
      <c r="G8" s="23">
        <v>2.2394965759763096E-2</v>
      </c>
    </row>
    <row r="13" spans="1:15">
      <c r="A13" t="s">
        <v>76</v>
      </c>
    </row>
    <row r="14" spans="1:15">
      <c r="A14" t="s">
        <v>68</v>
      </c>
    </row>
    <row r="15" spans="1:15">
      <c r="A15" t="s">
        <v>69</v>
      </c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</vt:lpstr>
      <vt:lpstr>IMPRESE</vt:lpstr>
      <vt:lpstr>SCUOLA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2020-09-30T12:27:11Z</dcterms:modified>
</cp:coreProperties>
</file>