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185" yWindow="1455" windowWidth="20730" windowHeight="11760"/>
  </bookViews>
  <sheets>
    <sheet name="RESIDENZA" sheetId="1" r:id="rId1"/>
    <sheet name="CITTADINANZA" sheetId="2" r:id="rId2"/>
    <sheet name="MOTIVI" sheetId="3" r:id="rId3"/>
    <sheet name="IMPRESE" sheetId="5" r:id="rId4"/>
    <sheet name="SCUOLA" sheetId="4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3"/>
  <c r="U11"/>
  <c r="U10"/>
  <c r="U9"/>
  <c r="U8"/>
  <c r="U7"/>
  <c r="U6"/>
  <c r="U5"/>
  <c r="U4"/>
  <c r="S12"/>
  <c r="S11"/>
  <c r="S10"/>
  <c r="S9"/>
  <c r="S8"/>
  <c r="S7"/>
  <c r="S6"/>
  <c r="S5"/>
  <c r="S4"/>
  <c r="Q12"/>
  <c r="Q11"/>
  <c r="Q10"/>
  <c r="Q9"/>
  <c r="Q8"/>
  <c r="Q7"/>
  <c r="Q6"/>
  <c r="Q5"/>
  <c r="Q4"/>
  <c r="O12"/>
  <c r="O11"/>
  <c r="O10"/>
  <c r="O9"/>
  <c r="O8"/>
  <c r="O7"/>
  <c r="O6"/>
  <c r="O5"/>
  <c r="O4"/>
  <c r="M12"/>
  <c r="M11"/>
  <c r="M10"/>
  <c r="M9"/>
  <c r="M8"/>
  <c r="M7"/>
  <c r="M6"/>
  <c r="M5"/>
  <c r="M4"/>
  <c r="K12"/>
  <c r="K11"/>
  <c r="K10"/>
  <c r="K9"/>
  <c r="K8"/>
  <c r="K7"/>
  <c r="K6"/>
  <c r="K5"/>
  <c r="K4"/>
  <c r="I12"/>
  <c r="I11"/>
  <c r="I10"/>
  <c r="I9"/>
  <c r="I8"/>
  <c r="I7"/>
  <c r="I6"/>
  <c r="I5"/>
  <c r="I4"/>
  <c r="G12"/>
  <c r="G11"/>
  <c r="G10"/>
  <c r="G9"/>
  <c r="G8"/>
  <c r="G7"/>
  <c r="G6"/>
  <c r="G5"/>
  <c r="G4"/>
  <c r="E12"/>
  <c r="E11"/>
  <c r="E10"/>
  <c r="E9"/>
  <c r="E8"/>
  <c r="E7"/>
  <c r="E6"/>
  <c r="E5"/>
  <c r="E4"/>
  <c r="C5"/>
  <c r="C6"/>
  <c r="C7"/>
  <c r="C8"/>
  <c r="C9"/>
  <c r="C10"/>
  <c r="C11"/>
  <c r="C12"/>
  <c r="C4"/>
</calcChain>
</file>

<file path=xl/sharedStrings.xml><?xml version="1.0" encoding="utf-8"?>
<sst xmlns="http://schemas.openxmlformats.org/spreadsheetml/2006/main" count="274" uniqueCount="89">
  <si>
    <t>Stranieri residenti</t>
  </si>
  <si>
    <t>maschi</t>
  </si>
  <si>
    <t>femmine</t>
  </si>
  <si>
    <t>% sul totale stranieri residenti</t>
  </si>
  <si>
    <t>Variazione % sul 2018</t>
  </si>
  <si>
    <t>Incidenza % sulla popolazione residente totale</t>
  </si>
  <si>
    <t>Donne straniere per 100 stranieri</t>
  </si>
  <si>
    <t>% di nati stranieri sul totale dei nati</t>
  </si>
  <si>
    <t>Acquisizioni della cittadinanza italiana per mille stranieri residenti</t>
  </si>
  <si>
    <t xml:space="preserve">Tasso di natalità </t>
  </si>
  <si>
    <t>V.a.</t>
  </si>
  <si>
    <t>V.%</t>
  </si>
  <si>
    <t>TOTALE</t>
  </si>
  <si>
    <t>LAVORO</t>
  </si>
  <si>
    <t>FAMIGLIA</t>
  </si>
  <si>
    <t>ASILO (SUSS.-UMANITARIA)</t>
  </si>
  <si>
    <t>STUDIO E FORMAZIONE</t>
  </si>
  <si>
    <t>MOTIVI RELIGIOSI</t>
  </si>
  <si>
    <t>CASI SPECIALI - DL SALVINI</t>
  </si>
  <si>
    <t>AFFIDAMENTO-ASSISTENZA MINORI-INTEGRAZIONE</t>
  </si>
  <si>
    <t>ALTRE MOTIVAZIONI</t>
  </si>
  <si>
    <t>REGIONE</t>
  </si>
  <si>
    <t>SICILIA</t>
  </si>
  <si>
    <t>AFGHANISTAN</t>
  </si>
  <si>
    <t>ALBANIA</t>
  </si>
  <si>
    <t>ALGERIA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</si>
  <si>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</si>
  <si>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</si>
  <si>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</si>
  <si>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</si>
  <si>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</si>
  <si>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</si>
  <si>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</si>
  <si>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</si>
  <si>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</si>
  <si>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BANGLADESH</t>
  </si>
  <si>
    <t>CINA</t>
  </si>
  <si>
    <t>COSTA D'AVORIO</t>
  </si>
  <si>
    <t>FILIPPINE</t>
  </si>
  <si>
    <t>GAMBIA</t>
  </si>
  <si>
    <t>GHANA</t>
  </si>
  <si>
    <t>GUINEA</t>
  </si>
  <si>
    <t>INDIA</t>
  </si>
  <si>
    <t>MALI</t>
  </si>
  <si>
    <t>MAROCCO</t>
  </si>
  <si>
    <t>MAURITIUS</t>
  </si>
  <si>
    <t>NIGERIA</t>
  </si>
  <si>
    <t>PAKISTAN</t>
  </si>
  <si>
    <t>RUSSIA</t>
  </si>
  <si>
    <t>SENEGAL</t>
  </si>
  <si>
    <t>SOMALIA</t>
  </si>
  <si>
    <t>SRI LANKA (CEYLON)</t>
  </si>
  <si>
    <t>STATI UNITI D'AMERICA</t>
  </si>
  <si>
    <t>TUNISIA</t>
  </si>
  <si>
    <t>UCRAINA</t>
  </si>
  <si>
    <t>ALTRE NAZIONALITA'</t>
  </si>
  <si>
    <t>Totale</t>
  </si>
  <si>
    <t>Sicilia</t>
  </si>
  <si>
    <t>Var. ass. 2019/2018</t>
  </si>
  <si>
    <t>Var. % 2019/2018</t>
  </si>
  <si>
    <t>V. %</t>
  </si>
  <si>
    <t>Ordine di scuola</t>
  </si>
  <si>
    <t>Anno scol. 2017/2018</t>
  </si>
  <si>
    <t>Anno scol. 2018/2019</t>
  </si>
  <si>
    <t>Diff. Alunni con cittadinanza non italiana A.S. 2017/2018-2018/2019</t>
  </si>
  <si>
    <t>alunni con cittadinanza NON italiana</t>
  </si>
  <si>
    <t>alunni con cittadinanza italiana</t>
  </si>
  <si>
    <t>Alunni con cittadinanza non italiana su alunni totali</t>
  </si>
  <si>
    <t>Variazione incidenza alunni con cittadinanza non italiana su totale alunni A.S. 2017/2018-2018/2019</t>
  </si>
  <si>
    <t xml:space="preserve">V. a. </t>
  </si>
  <si>
    <t>%</t>
  </si>
  <si>
    <t>Infanzia</t>
  </si>
  <si>
    <t>Primaria</t>
  </si>
  <si>
    <t>Secondaria I grado</t>
  </si>
  <si>
    <t>Secondaria II grado</t>
  </si>
  <si>
    <t>Stranieri residenti per provincia e genere. Anno 2019. Valori assoluti e percentuali</t>
  </si>
  <si>
    <t>Fonte: ISTAT</t>
  </si>
  <si>
    <t>Data di consultazione: Agosto 2020</t>
  </si>
  <si>
    <t>Elaborazioni: Caritas e Migrantes. XXIX Rapporto Immigrazione 2020</t>
  </si>
  <si>
    <t xml:space="preserve">MOTIVI </t>
  </si>
  <si>
    <t>Regione</t>
  </si>
  <si>
    <t>Principali paesi di provenienza e distribuzione per province. Anno 2019</t>
  </si>
  <si>
    <t>Fonte: Ministero dell'Interno</t>
  </si>
  <si>
    <t>Motivi di soggiorno per provincia. Anno 2019</t>
  </si>
  <si>
    <t>Fonte: UnionCamere e InfoCamere</t>
  </si>
  <si>
    <t>Titolari di imprese nati in un Paese extra-UE. Anni 2018 e 2019. Valori assoluti e percentuali</t>
  </si>
  <si>
    <t>Alunni con cittadinanza non italiana AA. SS. 2017/ 2018 - 2018/2019</t>
  </si>
  <si>
    <t xml:space="preserve">Alunni con cittadinanza non italiana sul totale degli alunni nella scuola italiana  
AA. SS. 2017/ 2018 - 2018/2019
</t>
  </si>
  <si>
    <t>Fonte: MIUR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</si>
</sst>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%"/>
    <numFmt numFmtId="165" formatCode="#,##0.0"/>
    <numFmt numFmtId="172" formatCode="_-* #,##0_-;\-* #,##0_-;_-* &quot;-&quot;??_-;_-@_-"/>
  </numFmts>
  <fonts count="15"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b/>
      <sz val="8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8"/>
      <color rgb="FF000000"/>
      <name val="Verdana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</fills>
  <borders count="23">
    <border>
      <left/>
      <right/>
      <top/>
      <bottom/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rgb="FF757171"/>
      </left>
      <right style="thin">
        <color rgb="FF757171"/>
      </right>
      <top/>
      <bottom style="thin">
        <color rgb="FF757171"/>
      </bottom>
      <diagonal/>
    </border>
    <border>
      <left/>
      <right style="thin">
        <color rgb="FF757171"/>
      </right>
      <top/>
      <bottom style="thin">
        <color rgb="FF75717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57171"/>
      </left>
      <right/>
      <top style="thin">
        <color rgb="FF757171"/>
      </top>
      <bottom style="thin">
        <color theme="2" tint="-0.499984740745262"/>
      </bottom>
      <diagonal/>
    </border>
    <border>
      <left/>
      <right/>
      <top style="thin">
        <color rgb="FF757171"/>
      </top>
      <bottom style="thin">
        <color theme="2" tint="-0.499984740745262"/>
      </bottom>
      <diagonal/>
    </border>
    <border>
      <left/>
      <right style="thin">
        <color rgb="FF757171"/>
      </right>
      <top style="thin">
        <color rgb="FF757171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indexed="64"/>
      </right>
      <top style="thin">
        <color rgb="FF757171"/>
      </top>
      <bottom/>
      <diagonal/>
    </border>
    <border>
      <left/>
      <right style="thin">
        <color indexed="64"/>
      </right>
      <top/>
      <bottom style="thin">
        <color theme="2" tint="-0.499984740745262"/>
      </bottom>
      <diagonal/>
    </border>
    <border>
      <left style="thin">
        <color indexed="64"/>
      </left>
      <right/>
      <top style="thin">
        <color rgb="FF757171"/>
      </top>
      <bottom style="thin">
        <color theme="2" tint="-0.499984740745262"/>
      </bottom>
      <diagonal/>
    </border>
    <border>
      <left/>
      <right/>
      <top/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43" fontId="11" fillId="0" borderId="0" applyFont="0" applyFill="0" applyBorder="0" applyAlignment="0" applyProtection="0"/>
  </cellStyleXfs>
  <cellXfs count="89">
    <xf numFmtId="0" fontId="0" fillId="0" borderId="0" xfId="0"/>
    <xf numFmtId="1" fontId="1" fillId="2" borderId="3" xfId="0" applyNumberFormat="1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wrapText="1"/>
    </xf>
    <xf numFmtId="1" fontId="3" fillId="4" borderId="5" xfId="0" applyNumberFormat="1" applyFont="1" applyFill="1" applyBorder="1" applyAlignment="1">
      <alignment wrapText="1"/>
    </xf>
    <xf numFmtId="1" fontId="3" fillId="5" borderId="5" xfId="0" applyNumberFormat="1" applyFont="1" applyFill="1" applyBorder="1" applyAlignment="1">
      <alignment wrapText="1"/>
    </xf>
    <xf numFmtId="1" fontId="4" fillId="4" borderId="5" xfId="0" applyNumberFormat="1" applyFont="1" applyFill="1" applyBorder="1" applyAlignment="1">
      <alignment wrapText="1"/>
    </xf>
    <xf numFmtId="1" fontId="4" fillId="5" borderId="5" xfId="0" applyNumberFormat="1" applyFont="1" applyFill="1" applyBorder="1" applyAlignment="1">
      <alignment wrapText="1"/>
    </xf>
    <xf numFmtId="164" fontId="1" fillId="5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1" fontId="1" fillId="4" borderId="5" xfId="0" applyNumberFormat="1" applyFont="1" applyFill="1" applyBorder="1" applyAlignment="1">
      <alignment wrapText="1"/>
    </xf>
    <xf numFmtId="164" fontId="1" fillId="3" borderId="4" xfId="0" applyNumberFormat="1" applyFont="1" applyFill="1" applyBorder="1" applyAlignment="1">
      <alignment wrapText="1"/>
    </xf>
    <xf numFmtId="3" fontId="7" fillId="0" borderId="0" xfId="2" applyNumberFormat="1" applyFont="1"/>
    <xf numFmtId="0" fontId="0" fillId="0" borderId="0" xfId="0" applyAlignment="1">
      <alignment vertical="center"/>
    </xf>
    <xf numFmtId="0" fontId="9" fillId="2" borderId="8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9" fillId="3" borderId="4" xfId="0" applyFont="1" applyFill="1" applyBorder="1"/>
    <xf numFmtId="164" fontId="9" fillId="3" borderId="4" xfId="0" applyNumberFormat="1" applyFont="1" applyFill="1" applyBorder="1"/>
    <xf numFmtId="0" fontId="3" fillId="4" borderId="1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3" fontId="1" fillId="5" borderId="10" xfId="0" applyNumberFormat="1" applyFont="1" applyFill="1" applyBorder="1" applyAlignment="1">
      <alignment horizontal="right" vertical="center"/>
    </xf>
    <xf numFmtId="164" fontId="10" fillId="5" borderId="10" xfId="0" applyNumberFormat="1" applyFont="1" applyFill="1" applyBorder="1" applyAlignment="1">
      <alignment horizontal="right" vertical="center"/>
    </xf>
    <xf numFmtId="3" fontId="3" fillId="5" borderId="10" xfId="0" applyNumberFormat="1" applyFont="1" applyFill="1" applyBorder="1" applyAlignment="1">
      <alignment horizontal="right" vertical="center"/>
    </xf>
    <xf numFmtId="164" fontId="0" fillId="5" borderId="10" xfId="0" applyNumberFormat="1" applyFill="1" applyBorder="1"/>
    <xf numFmtId="0" fontId="1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0" fillId="0" borderId="0" xfId="0" applyFont="1"/>
    <xf numFmtId="0" fontId="12" fillId="4" borderId="5" xfId="0" applyFont="1" applyFill="1" applyBorder="1" applyAlignment="1">
      <alignment horizontal="center" vertical="center"/>
    </xf>
    <xf numFmtId="49" fontId="12" fillId="4" borderId="5" xfId="0" applyNumberFormat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/>
    </xf>
    <xf numFmtId="3" fontId="14" fillId="5" borderId="5" xfId="2" applyNumberFormat="1" applyFont="1" applyFill="1" applyBorder="1" applyAlignment="1">
      <alignment horizontal="center"/>
    </xf>
    <xf numFmtId="165" fontId="13" fillId="5" borderId="5" xfId="0" applyNumberFormat="1" applyFont="1" applyFill="1" applyBorder="1" applyAlignment="1">
      <alignment horizontal="center"/>
    </xf>
    <xf numFmtId="2" fontId="13" fillId="5" borderId="5" xfId="0" applyNumberFormat="1" applyFont="1" applyFill="1" applyBorder="1" applyAlignment="1">
      <alignment horizontal="center"/>
    </xf>
    <xf numFmtId="0" fontId="12" fillId="0" borderId="0" xfId="1" applyFont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wrapText="1"/>
    </xf>
    <xf numFmtId="1" fontId="1" fillId="2" borderId="14" xfId="0" applyNumberFormat="1" applyFont="1" applyFill="1" applyBorder="1" applyAlignment="1">
      <alignment horizontal="center" wrapText="1"/>
    </xf>
    <xf numFmtId="1" fontId="1" fillId="2" borderId="15" xfId="0" applyNumberFormat="1" applyFont="1" applyFill="1" applyBorder="1" applyAlignment="1">
      <alignment horizontal="center" wrapText="1"/>
    </xf>
    <xf numFmtId="1" fontId="1" fillId="2" borderId="14" xfId="0" applyNumberFormat="1" applyFont="1" applyFill="1" applyBorder="1" applyAlignment="1">
      <alignment wrapText="1"/>
    </xf>
    <xf numFmtId="1" fontId="1" fillId="2" borderId="15" xfId="0" applyNumberFormat="1" applyFont="1" applyFill="1" applyBorder="1" applyAlignment="1">
      <alignment wrapText="1"/>
    </xf>
    <xf numFmtId="0" fontId="0" fillId="0" borderId="14" xfId="0" applyBorder="1"/>
    <xf numFmtId="0" fontId="0" fillId="0" borderId="15" xfId="0" applyBorder="1"/>
    <xf numFmtId="1" fontId="3" fillId="4" borderId="5" xfId="0" applyNumberFormat="1" applyFont="1" applyFill="1" applyBorder="1" applyAlignment="1">
      <alignment horizontal="left" wrapText="1"/>
    </xf>
    <xf numFmtId="1" fontId="1" fillId="2" borderId="3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" fontId="1" fillId="2" borderId="13" xfId="0" applyNumberFormat="1" applyFont="1" applyFill="1" applyBorder="1" applyAlignment="1">
      <alignment horizontal="left" wrapText="1"/>
    </xf>
    <xf numFmtId="1" fontId="4" fillId="4" borderId="5" xfId="0" applyNumberFormat="1" applyFont="1" applyFill="1" applyBorder="1" applyAlignment="1">
      <alignment horizontal="left" wrapText="1"/>
    </xf>
    <xf numFmtId="1" fontId="1" fillId="2" borderId="3" xfId="0" applyNumberFormat="1" applyFont="1" applyFill="1" applyBorder="1" applyAlignment="1">
      <alignment wrapText="1"/>
    </xf>
    <xf numFmtId="1" fontId="1" fillId="6" borderId="4" xfId="0" applyNumberFormat="1" applyFont="1" applyFill="1" applyBorder="1" applyAlignment="1">
      <alignment wrapText="1"/>
    </xf>
    <xf numFmtId="164" fontId="1" fillId="6" borderId="4" xfId="0" applyNumberFormat="1" applyFont="1" applyFill="1" applyBorder="1" applyAlignment="1">
      <alignment wrapText="1"/>
    </xf>
    <xf numFmtId="0" fontId="0" fillId="7" borderId="0" xfId="0" applyFill="1"/>
    <xf numFmtId="172" fontId="1" fillId="6" borderId="4" xfId="4" applyNumberFormat="1" applyFont="1" applyFill="1" applyBorder="1" applyAlignment="1">
      <alignment wrapText="1"/>
    </xf>
    <xf numFmtId="172" fontId="1" fillId="3" borderId="4" xfId="4" applyNumberFormat="1" applyFont="1" applyFill="1" applyBorder="1" applyAlignment="1">
      <alignment wrapText="1"/>
    </xf>
    <xf numFmtId="172" fontId="0" fillId="0" borderId="0" xfId="4" applyNumberFormat="1" applyFont="1"/>
    <xf numFmtId="1" fontId="3" fillId="5" borderId="16" xfId="0" applyNumberFormat="1" applyFont="1" applyFill="1" applyBorder="1" applyAlignment="1">
      <alignment wrapText="1"/>
    </xf>
    <xf numFmtId="1" fontId="3" fillId="2" borderId="17" xfId="0" applyNumberFormat="1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" fillId="7" borderId="5" xfId="0" applyNumberFormat="1" applyFont="1" applyFill="1" applyBorder="1" applyAlignment="1">
      <alignment wrapText="1"/>
    </xf>
    <xf numFmtId="172" fontId="1" fillId="7" borderId="5" xfId="4" applyNumberFormat="1" applyFont="1" applyFill="1" applyBorder="1" applyAlignment="1">
      <alignment wrapText="1"/>
    </xf>
    <xf numFmtId="172" fontId="1" fillId="5" borderId="5" xfId="4" applyNumberFormat="1" applyFont="1" applyFill="1" applyBorder="1" applyAlignment="1">
      <alignment wrapText="1"/>
    </xf>
    <xf numFmtId="172" fontId="2" fillId="7" borderId="5" xfId="4" applyNumberFormat="1" applyFont="1" applyFill="1" applyBorder="1" applyAlignment="1">
      <alignment wrapText="1"/>
    </xf>
    <xf numFmtId="172" fontId="2" fillId="5" borderId="5" xfId="4" applyNumberFormat="1" applyFont="1" applyFill="1" applyBorder="1" applyAlignment="1">
      <alignment wrapText="1"/>
    </xf>
    <xf numFmtId="1" fontId="1" fillId="8" borderId="19" xfId="0" applyNumberFormat="1" applyFont="1" applyFill="1" applyBorder="1" applyAlignment="1">
      <alignment horizontal="center" wrapText="1"/>
    </xf>
    <xf numFmtId="1" fontId="1" fillId="8" borderId="15" xfId="0" applyNumberFormat="1" applyFont="1" applyFill="1" applyBorder="1" applyAlignment="1">
      <alignment horizontal="center" wrapText="1"/>
    </xf>
    <xf numFmtId="1" fontId="1" fillId="8" borderId="13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3" fontId="1" fillId="7" borderId="10" xfId="0" applyNumberFormat="1" applyFont="1" applyFill="1" applyBorder="1" applyAlignment="1">
      <alignment horizontal="right" vertical="center"/>
    </xf>
    <xf numFmtId="164" fontId="10" fillId="7" borderId="10" xfId="0" applyNumberFormat="1" applyFont="1" applyFill="1" applyBorder="1" applyAlignment="1">
      <alignment horizontal="right" vertical="center"/>
    </xf>
  </cellXfs>
  <cellStyles count="5">
    <cellStyle name="Comma" xfId="4" builtinId="3"/>
    <cellStyle name="Normal" xfId="0" builtinId="0"/>
    <cellStyle name="Normale 2" xfId="1"/>
    <cellStyle name="Normale 4" xfId="3"/>
    <cellStyle name="Normale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zoomScale="70" zoomScaleNormal="70" workbookViewId="0">
      <selection activeCell="G19" sqref="G19"/>
    </sheetView>
  </sheetViews>
  <sheetFormatPr defaultColWidth="11" defaultRowHeight="15.75"/>
  <cols>
    <col min="1" max="1" width="13.625" customWidth="1"/>
    <col min="2" max="2" width="12.75" customWidth="1"/>
    <col min="3" max="3" width="8.625" customWidth="1"/>
    <col min="4" max="4" width="7.625" customWidth="1"/>
    <col min="5" max="5" width="12.125" customWidth="1"/>
    <col min="6" max="6" width="11.25" customWidth="1"/>
    <col min="7" max="7" width="11.125" bestFit="1" customWidth="1"/>
    <col min="8" max="8" width="9.125" customWidth="1"/>
    <col min="9" max="9" width="9.875" customWidth="1"/>
    <col min="10" max="10" width="15.75" customWidth="1"/>
    <col min="11" max="11" width="11.125" customWidth="1"/>
  </cols>
  <sheetData>
    <row r="1" spans="1:12" ht="32.25" customHeight="1">
      <c r="A1" s="46" t="s">
        <v>75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84.95" customHeight="1">
      <c r="A2" s="38" t="s">
        <v>21</v>
      </c>
      <c r="B2" s="39" t="s">
        <v>0</v>
      </c>
      <c r="C2" s="40" t="s">
        <v>1</v>
      </c>
      <c r="D2" s="40" t="s">
        <v>2</v>
      </c>
      <c r="E2" s="40" t="s">
        <v>3</v>
      </c>
      <c r="F2" s="40" t="s">
        <v>4</v>
      </c>
      <c r="G2" s="40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7"/>
    </row>
    <row r="3" spans="1:12">
      <c r="A3" s="41" t="s">
        <v>57</v>
      </c>
      <c r="B3" s="42">
        <v>200813</v>
      </c>
      <c r="C3" s="42">
        <v>104984</v>
      </c>
      <c r="D3" s="42">
        <v>95829</v>
      </c>
      <c r="E3" s="43">
        <v>3.7842491955222117</v>
      </c>
      <c r="F3" s="43">
        <v>0.7981006209122441</v>
      </c>
      <c r="G3" s="43">
        <v>4.0417960675548112</v>
      </c>
      <c r="H3" s="43">
        <v>47.720516102045188</v>
      </c>
      <c r="I3" s="44">
        <v>5.5482200647249194</v>
      </c>
      <c r="J3" s="43">
        <v>16.740035036115309</v>
      </c>
      <c r="K3" s="43">
        <v>10.714035736783689</v>
      </c>
      <c r="L3" s="37"/>
    </row>
    <row r="4" spans="1:12">
      <c r="A4" s="37"/>
      <c r="B4" s="37"/>
      <c r="C4" s="45"/>
      <c r="D4" s="45"/>
      <c r="E4" s="37"/>
      <c r="F4" s="37"/>
      <c r="G4" s="37"/>
      <c r="H4" s="37"/>
      <c r="I4" s="37"/>
      <c r="J4" s="37"/>
      <c r="K4" s="37"/>
      <c r="L4" s="37"/>
    </row>
    <row r="5" spans="1:12">
      <c r="C5" s="11"/>
      <c r="D5" s="11"/>
    </row>
    <row r="11" spans="1:12">
      <c r="A11" t="s">
        <v>76</v>
      </c>
    </row>
    <row r="12" spans="1:12">
      <c r="A12" t="s">
        <v>77</v>
      </c>
    </row>
    <row r="13" spans="1:12">
      <c r="A13" t="s">
        <v>78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5"/>
  <sheetViews>
    <sheetView showGridLines="0" zoomScale="91" zoomScaleNormal="91" workbookViewId="0">
      <selection activeCell="G30" sqref="G30"/>
    </sheetView>
  </sheetViews>
  <sheetFormatPr defaultColWidth="11" defaultRowHeight="15.75"/>
  <cols>
    <col min="1" max="1" width="11" style="56"/>
    <col min="2" max="2" width="9.875" bestFit="1" customWidth="1"/>
    <col min="3" max="3" width="6.5" bestFit="1" customWidth="1"/>
    <col min="4" max="4" width="6.5" customWidth="1"/>
    <col min="5" max="5" width="11" style="56"/>
    <col min="6" max="6" width="8.125" bestFit="1" customWidth="1"/>
    <col min="7" max="7" width="6.5" bestFit="1" customWidth="1"/>
    <col min="8" max="8" width="6.5" customWidth="1"/>
    <col min="9" max="9" width="11" style="56"/>
    <col min="10" max="10" width="8.125" bestFit="1" customWidth="1"/>
    <col min="11" max="11" width="6.5" bestFit="1" customWidth="1"/>
    <col min="12" max="12" width="6.5" customWidth="1"/>
    <col min="13" max="13" width="11" style="56"/>
    <col min="14" max="14" width="9" bestFit="1" customWidth="1"/>
    <col min="15" max="15" width="6.5" bestFit="1" customWidth="1"/>
    <col min="16" max="16" width="6.5" customWidth="1"/>
    <col min="17" max="17" width="11" style="56"/>
    <col min="18" max="18" width="4.5" bestFit="1" customWidth="1"/>
    <col min="19" max="19" width="6.5" bestFit="1" customWidth="1"/>
    <col min="20" max="20" width="6.5" customWidth="1"/>
    <col min="21" max="21" width="11" style="56"/>
    <col min="22" max="22" width="9" bestFit="1" customWidth="1"/>
    <col min="23" max="23" width="6.5" bestFit="1" customWidth="1"/>
    <col min="24" max="24" width="6.5" customWidth="1"/>
    <col min="26" max="26" width="9" bestFit="1" customWidth="1"/>
    <col min="27" max="27" width="6.5" bestFit="1" customWidth="1"/>
    <col min="28" max="28" width="6.5" customWidth="1"/>
    <col min="30" max="30" width="9" bestFit="1" customWidth="1"/>
    <col min="31" max="31" width="6.5" bestFit="1" customWidth="1"/>
    <col min="32" max="32" width="6.5" customWidth="1"/>
    <col min="34" max="34" width="8.125" bestFit="1" customWidth="1"/>
    <col min="35" max="35" width="6.5" bestFit="1" customWidth="1"/>
    <col min="36" max="36" width="6.5" customWidth="1"/>
    <col min="38" max="38" width="9" bestFit="1" customWidth="1"/>
    <col min="39" max="39" width="6.5" bestFit="1" customWidth="1"/>
  </cols>
  <sheetData>
    <row r="1" spans="1:40" ht="30.75" customHeight="1">
      <c r="A1" s="78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40" ht="15.75" customHeight="1">
      <c r="A2" s="57"/>
      <c r="B2" s="50" t="s">
        <v>22</v>
      </c>
      <c r="C2" s="51"/>
      <c r="E2" s="47" t="s">
        <v>26</v>
      </c>
      <c r="F2" s="52"/>
      <c r="G2" s="53"/>
      <c r="I2" s="47" t="s">
        <v>27</v>
      </c>
      <c r="J2" s="48"/>
      <c r="K2" s="49"/>
      <c r="M2" s="47" t="s">
        <v>28</v>
      </c>
      <c r="N2" s="48"/>
      <c r="O2" s="49"/>
      <c r="Q2" s="47" t="s">
        <v>29</v>
      </c>
      <c r="R2" s="48"/>
      <c r="S2" s="49"/>
      <c r="U2" s="47" t="s">
        <v>30</v>
      </c>
      <c r="V2" s="48"/>
      <c r="W2" s="49"/>
      <c r="Y2" s="47" t="s">
        <v>31</v>
      </c>
      <c r="Z2" s="48"/>
      <c r="AA2" s="49"/>
      <c r="AC2" s="47" t="s">
        <v>32</v>
      </c>
      <c r="AD2" s="48"/>
      <c r="AE2" s="49"/>
      <c r="AG2" s="47" t="s">
        <v>33</v>
      </c>
      <c r="AH2" s="48"/>
      <c r="AI2" s="49"/>
      <c r="AK2" s="47" t="s">
        <v>34</v>
      </c>
      <c r="AL2" s="48"/>
      <c r="AM2" s="49"/>
    </row>
    <row r="3" spans="1:40">
      <c r="A3" s="54"/>
      <c r="B3" s="4" t="s">
        <v>10</v>
      </c>
      <c r="C3" s="4" t="s">
        <v>11</v>
      </c>
      <c r="E3" s="54"/>
      <c r="F3" s="4" t="s">
        <v>10</v>
      </c>
      <c r="G3" s="4" t="s">
        <v>11</v>
      </c>
      <c r="I3" s="58"/>
      <c r="J3" s="6" t="s">
        <v>10</v>
      </c>
      <c r="K3" s="4" t="s">
        <v>11</v>
      </c>
      <c r="M3" s="54"/>
      <c r="N3" s="4" t="s">
        <v>10</v>
      </c>
      <c r="O3" s="4" t="s">
        <v>11</v>
      </c>
      <c r="Q3" s="54"/>
      <c r="R3" s="4" t="s">
        <v>10</v>
      </c>
      <c r="S3" s="4" t="s">
        <v>11</v>
      </c>
      <c r="U3" s="54"/>
      <c r="V3" s="4" t="s">
        <v>10</v>
      </c>
      <c r="W3" s="4" t="s">
        <v>11</v>
      </c>
      <c r="Y3" s="3"/>
      <c r="Z3" s="4" t="s">
        <v>10</v>
      </c>
      <c r="AA3" s="4" t="s">
        <v>11</v>
      </c>
      <c r="AC3" s="5"/>
      <c r="AD3" s="6" t="s">
        <v>10</v>
      </c>
      <c r="AE3" s="4" t="s">
        <v>11</v>
      </c>
      <c r="AG3" s="3"/>
      <c r="AH3" s="4" t="s">
        <v>10</v>
      </c>
      <c r="AI3" s="4" t="s">
        <v>11</v>
      </c>
      <c r="AK3" s="3"/>
      <c r="AL3" s="4" t="s">
        <v>10</v>
      </c>
      <c r="AM3" s="4" t="s">
        <v>11</v>
      </c>
    </row>
    <row r="4" spans="1:40" ht="22.5">
      <c r="A4" s="55" t="s">
        <v>53</v>
      </c>
      <c r="B4" s="63">
        <v>18349</v>
      </c>
      <c r="C4" s="61">
        <v>0.16656076395192623</v>
      </c>
      <c r="E4" s="55" t="s">
        <v>44</v>
      </c>
      <c r="F4" s="63">
        <v>1490</v>
      </c>
      <c r="G4" s="61">
        <v>0.25886031966643502</v>
      </c>
      <c r="H4" s="62"/>
      <c r="I4" s="55" t="s">
        <v>47</v>
      </c>
      <c r="J4" s="63">
        <v>1309</v>
      </c>
      <c r="K4" s="61">
        <v>0.26719738722188202</v>
      </c>
      <c r="L4" s="62"/>
      <c r="M4" s="55" t="s">
        <v>51</v>
      </c>
      <c r="N4" s="63">
        <v>3585</v>
      </c>
      <c r="O4" s="61">
        <v>0.22339232303090728</v>
      </c>
      <c r="P4" s="62"/>
      <c r="Q4" s="55" t="s">
        <v>44</v>
      </c>
      <c r="R4" s="60">
        <v>362</v>
      </c>
      <c r="S4" s="61">
        <v>0.19092827004219409</v>
      </c>
      <c r="T4" s="62"/>
      <c r="U4" s="55" t="s">
        <v>51</v>
      </c>
      <c r="V4" s="63">
        <v>3174</v>
      </c>
      <c r="W4" s="61">
        <v>0.23023357028869867</v>
      </c>
      <c r="X4" s="62"/>
      <c r="Y4" s="55" t="s">
        <v>35</v>
      </c>
      <c r="Z4" s="63">
        <v>5129</v>
      </c>
      <c r="AA4" s="61">
        <v>0.22039360605018907</v>
      </c>
      <c r="AB4" s="62"/>
      <c r="AC4" s="55" t="s">
        <v>53</v>
      </c>
      <c r="AD4" s="63">
        <v>7344</v>
      </c>
      <c r="AE4" s="61">
        <v>0.41846153846153844</v>
      </c>
      <c r="AF4" s="62"/>
      <c r="AG4" s="59" t="s">
        <v>44</v>
      </c>
      <c r="AH4" s="63">
        <v>1931</v>
      </c>
      <c r="AI4" s="61">
        <v>0.24611266887586031</v>
      </c>
      <c r="AJ4" s="62"/>
      <c r="AK4" s="55" t="s">
        <v>53</v>
      </c>
      <c r="AL4" s="63">
        <v>6073</v>
      </c>
      <c r="AM4" s="61">
        <v>0.43876887508128026</v>
      </c>
      <c r="AN4" s="62"/>
    </row>
    <row r="5" spans="1:40" ht="22.5">
      <c r="A5" s="55" t="s">
        <v>44</v>
      </c>
      <c r="B5" s="63">
        <v>13474</v>
      </c>
      <c r="C5" s="61">
        <v>0.12230855814966776</v>
      </c>
      <c r="E5" s="55" t="s">
        <v>53</v>
      </c>
      <c r="F5" s="63">
        <v>701</v>
      </c>
      <c r="G5" s="61">
        <v>0.12178596247394023</v>
      </c>
      <c r="H5" s="62"/>
      <c r="I5" s="55" t="s">
        <v>44</v>
      </c>
      <c r="J5" s="63">
        <v>1064</v>
      </c>
      <c r="K5" s="61">
        <v>0.21718718105735865</v>
      </c>
      <c r="L5" s="62"/>
      <c r="M5" s="55" t="s">
        <v>52</v>
      </c>
      <c r="N5" s="63">
        <v>1868</v>
      </c>
      <c r="O5" s="61">
        <v>0.11640079760717846</v>
      </c>
      <c r="P5" s="62"/>
      <c r="Q5" s="55" t="s">
        <v>46</v>
      </c>
      <c r="R5" s="60">
        <v>153</v>
      </c>
      <c r="S5" s="61">
        <v>8.0696202531645569E-2</v>
      </c>
      <c r="T5" s="62"/>
      <c r="U5" s="55" t="s">
        <v>44</v>
      </c>
      <c r="V5" s="63">
        <v>2674</v>
      </c>
      <c r="W5" s="61">
        <v>0.19396489191933847</v>
      </c>
      <c r="X5" s="62"/>
      <c r="Y5" s="55" t="s">
        <v>51</v>
      </c>
      <c r="Z5" s="63">
        <v>3043</v>
      </c>
      <c r="AA5" s="61">
        <v>0.13075799243726366</v>
      </c>
      <c r="AB5" s="62"/>
      <c r="AC5" s="55" t="s">
        <v>24</v>
      </c>
      <c r="AD5" s="63">
        <v>4091</v>
      </c>
      <c r="AE5" s="61">
        <v>0.23310541310541311</v>
      </c>
      <c r="AF5" s="62"/>
      <c r="AG5" s="59" t="s">
        <v>51</v>
      </c>
      <c r="AH5" s="63">
        <v>1175</v>
      </c>
      <c r="AI5" s="61">
        <v>0.14975783838898801</v>
      </c>
      <c r="AJ5" s="62"/>
      <c r="AK5" s="55" t="s">
        <v>44</v>
      </c>
      <c r="AL5" s="63">
        <v>1536</v>
      </c>
      <c r="AM5" s="61">
        <v>0.11097464056065313</v>
      </c>
      <c r="AN5" s="62"/>
    </row>
    <row r="6" spans="1:40" ht="22.5">
      <c r="A6" s="55" t="s">
        <v>51</v>
      </c>
      <c r="B6" s="63">
        <v>11033</v>
      </c>
      <c r="C6" s="61">
        <v>0.10015068443411641</v>
      </c>
      <c r="E6" s="55" t="s">
        <v>49</v>
      </c>
      <c r="F6" s="63">
        <v>466</v>
      </c>
      <c r="G6" s="61">
        <v>8.0958999305072971E-2</v>
      </c>
      <c r="H6" s="62"/>
      <c r="I6" s="55" t="s">
        <v>36</v>
      </c>
      <c r="J6" s="63">
        <v>291</v>
      </c>
      <c r="K6" s="61">
        <v>5.939987752602572E-2</v>
      </c>
      <c r="L6" s="62"/>
      <c r="M6" s="55" t="s">
        <v>36</v>
      </c>
      <c r="N6" s="63">
        <v>1818</v>
      </c>
      <c r="O6" s="61">
        <v>0.11328514456630109</v>
      </c>
      <c r="P6" s="62"/>
      <c r="Q6" s="55" t="s">
        <v>36</v>
      </c>
      <c r="R6" s="60">
        <v>146</v>
      </c>
      <c r="S6" s="61">
        <v>7.7004219409282704E-2</v>
      </c>
      <c r="T6" s="62"/>
      <c r="U6" s="55" t="s">
        <v>38</v>
      </c>
      <c r="V6" s="63">
        <v>1761</v>
      </c>
      <c r="W6" s="61">
        <v>0.12773828521688671</v>
      </c>
      <c r="X6" s="62"/>
      <c r="Y6" s="55" t="s">
        <v>40</v>
      </c>
      <c r="Z6" s="63">
        <v>2202</v>
      </c>
      <c r="AA6" s="61">
        <v>9.4620144379511856E-2</v>
      </c>
      <c r="AB6" s="62"/>
      <c r="AC6" s="55" t="s">
        <v>44</v>
      </c>
      <c r="AD6" s="63">
        <v>1461</v>
      </c>
      <c r="AE6" s="61">
        <v>8.3247863247863249E-2</v>
      </c>
      <c r="AF6" s="62"/>
      <c r="AG6" s="59" t="s">
        <v>53</v>
      </c>
      <c r="AH6" s="63">
        <v>969</v>
      </c>
      <c r="AI6" s="61">
        <v>0.12350242161611012</v>
      </c>
      <c r="AJ6" s="62"/>
      <c r="AK6" s="55" t="s">
        <v>39</v>
      </c>
      <c r="AL6" s="63">
        <v>770</v>
      </c>
      <c r="AM6" s="61">
        <v>5.5631818510223252E-2</v>
      </c>
      <c r="AN6" s="62"/>
    </row>
    <row r="7" spans="1:40" ht="22.5">
      <c r="A7" s="55" t="s">
        <v>35</v>
      </c>
      <c r="B7" s="63">
        <v>8298</v>
      </c>
      <c r="C7" s="61">
        <v>7.5324062307105769E-2</v>
      </c>
      <c r="E7" s="55" t="s">
        <v>36</v>
      </c>
      <c r="F7" s="63">
        <v>463</v>
      </c>
      <c r="G7" s="61">
        <v>8.0437804030576793E-2</v>
      </c>
      <c r="H7" s="62"/>
      <c r="I7" s="55" t="s">
        <v>23</v>
      </c>
      <c r="J7" s="63">
        <v>287</v>
      </c>
      <c r="K7" s="61">
        <v>5.8583384364155951E-2</v>
      </c>
      <c r="L7" s="62"/>
      <c r="M7" s="55" t="s">
        <v>24</v>
      </c>
      <c r="N7" s="63">
        <v>1414</v>
      </c>
      <c r="O7" s="61">
        <v>8.8110667996011971E-2</v>
      </c>
      <c r="P7" s="62"/>
      <c r="Q7" s="55" t="s">
        <v>53</v>
      </c>
      <c r="R7" s="60">
        <v>139</v>
      </c>
      <c r="S7" s="61">
        <v>7.3312236286919838E-2</v>
      </c>
      <c r="T7" s="62"/>
      <c r="U7" s="55" t="s">
        <v>24</v>
      </c>
      <c r="V7" s="63">
        <v>1035</v>
      </c>
      <c r="W7" s="61">
        <v>7.5076164224575651E-2</v>
      </c>
      <c r="X7" s="62"/>
      <c r="Y7" s="55" t="s">
        <v>44</v>
      </c>
      <c r="Z7" s="63">
        <v>1649</v>
      </c>
      <c r="AA7" s="61">
        <v>7.0857683052595391E-2</v>
      </c>
      <c r="AB7" s="62"/>
      <c r="AC7" s="55" t="s">
        <v>25</v>
      </c>
      <c r="AD7" s="63">
        <v>454</v>
      </c>
      <c r="AE7" s="61">
        <v>2.5868945868945867E-2</v>
      </c>
      <c r="AF7" s="62"/>
      <c r="AG7" s="59" t="s">
        <v>36</v>
      </c>
      <c r="AH7" s="63">
        <v>454</v>
      </c>
      <c r="AI7" s="61">
        <v>5.7863879683915369E-2</v>
      </c>
      <c r="AJ7" s="62"/>
      <c r="AK7" s="55" t="s">
        <v>36</v>
      </c>
      <c r="AL7" s="63">
        <v>714</v>
      </c>
      <c r="AM7" s="61">
        <v>5.1585868073116103E-2</v>
      </c>
      <c r="AN7" s="62"/>
    </row>
    <row r="8" spans="1:40">
      <c r="A8" s="55" t="s">
        <v>24</v>
      </c>
      <c r="B8" s="63">
        <v>7930</v>
      </c>
      <c r="C8" s="61">
        <v>7.1983588105007074E-2</v>
      </c>
      <c r="E8" s="55" t="s">
        <v>39</v>
      </c>
      <c r="F8" s="63">
        <v>314</v>
      </c>
      <c r="G8" s="61">
        <v>5.4551772063933288E-2</v>
      </c>
      <c r="H8" s="62"/>
      <c r="I8" s="55" t="s">
        <v>53</v>
      </c>
      <c r="J8" s="63">
        <v>271</v>
      </c>
      <c r="K8" s="61">
        <v>5.5317411716676874E-2</v>
      </c>
      <c r="L8" s="62"/>
      <c r="M8" s="55" t="s">
        <v>44</v>
      </c>
      <c r="N8" s="63">
        <v>1307</v>
      </c>
      <c r="O8" s="61">
        <v>8.1443170488534403E-2</v>
      </c>
      <c r="P8" s="62"/>
      <c r="Q8" s="55" t="s">
        <v>39</v>
      </c>
      <c r="R8" s="60">
        <v>126</v>
      </c>
      <c r="S8" s="61">
        <v>6.6455696202531639E-2</v>
      </c>
      <c r="T8" s="62"/>
      <c r="U8" s="55" t="s">
        <v>36</v>
      </c>
      <c r="V8" s="63">
        <v>601</v>
      </c>
      <c r="W8" s="61">
        <v>4.3594951399970987E-2</v>
      </c>
      <c r="X8" s="62"/>
      <c r="Y8" s="55" t="s">
        <v>38</v>
      </c>
      <c r="Z8" s="63">
        <v>1599</v>
      </c>
      <c r="AA8" s="61">
        <v>6.8709178411825375E-2</v>
      </c>
      <c r="AB8" s="62"/>
      <c r="AC8" s="55" t="s">
        <v>46</v>
      </c>
      <c r="AD8" s="63">
        <v>442</v>
      </c>
      <c r="AE8" s="61">
        <v>2.5185185185185185E-2</v>
      </c>
      <c r="AF8" s="62"/>
      <c r="AG8" s="59" t="s">
        <v>46</v>
      </c>
      <c r="AH8" s="63">
        <v>350</v>
      </c>
      <c r="AI8" s="61">
        <v>4.4608717817996434E-2</v>
      </c>
      <c r="AJ8" s="62"/>
      <c r="AK8" s="55" t="s">
        <v>46</v>
      </c>
      <c r="AL8" s="63">
        <v>603</v>
      </c>
      <c r="AM8" s="61">
        <v>4.3566216313850152E-2</v>
      </c>
      <c r="AN8" s="62"/>
    </row>
    <row r="9" spans="1:40">
      <c r="A9" s="55" t="s">
        <v>36</v>
      </c>
      <c r="B9" s="63">
        <v>6047</v>
      </c>
      <c r="C9" s="61">
        <v>5.4890889945898844E-2</v>
      </c>
      <c r="E9" s="55" t="s">
        <v>46</v>
      </c>
      <c r="F9" s="63">
        <v>274</v>
      </c>
      <c r="G9" s="61">
        <v>4.760250173731758E-2</v>
      </c>
      <c r="H9" s="62"/>
      <c r="I9" s="55" t="s">
        <v>46</v>
      </c>
      <c r="J9" s="63">
        <v>203</v>
      </c>
      <c r="K9" s="61">
        <v>4.1437027964890794E-2</v>
      </c>
      <c r="L9" s="62"/>
      <c r="M9" s="55" t="s">
        <v>35</v>
      </c>
      <c r="N9" s="63">
        <v>1283</v>
      </c>
      <c r="O9" s="61">
        <v>7.9947657028913266E-2</v>
      </c>
      <c r="P9" s="62"/>
      <c r="Q9" s="55" t="s">
        <v>38</v>
      </c>
      <c r="R9" s="60">
        <v>88</v>
      </c>
      <c r="S9" s="61">
        <v>4.6413502109704644E-2</v>
      </c>
      <c r="T9" s="62"/>
      <c r="U9" s="55" t="s">
        <v>42</v>
      </c>
      <c r="V9" s="63">
        <v>571</v>
      </c>
      <c r="W9" s="61">
        <v>4.141883069780937E-2</v>
      </c>
      <c r="X9" s="62"/>
      <c r="Y9" s="55" t="s">
        <v>53</v>
      </c>
      <c r="Z9" s="63">
        <v>1402</v>
      </c>
      <c r="AA9" s="61">
        <v>6.0244070127191476E-2</v>
      </c>
      <c r="AB9" s="62"/>
      <c r="AC9" s="55" t="s">
        <v>54</v>
      </c>
      <c r="AD9" s="63">
        <v>387</v>
      </c>
      <c r="AE9" s="61">
        <v>2.205128205128205E-2</v>
      </c>
      <c r="AF9" s="62"/>
      <c r="AG9" s="59" t="s">
        <v>24</v>
      </c>
      <c r="AH9" s="63">
        <v>318</v>
      </c>
      <c r="AI9" s="61">
        <v>4.053020647463676E-2</v>
      </c>
      <c r="AJ9" s="62"/>
      <c r="AK9" s="55" t="s">
        <v>35</v>
      </c>
      <c r="AL9" s="63">
        <v>585</v>
      </c>
      <c r="AM9" s="61">
        <v>4.2265732244780002E-2</v>
      </c>
      <c r="AN9" s="62"/>
    </row>
    <row r="10" spans="1:40">
      <c r="A10" s="55" t="s">
        <v>38</v>
      </c>
      <c r="B10" s="63">
        <v>4219</v>
      </c>
      <c r="C10" s="61">
        <v>3.829744744199557E-2</v>
      </c>
      <c r="E10" s="55" t="s">
        <v>35</v>
      </c>
      <c r="F10" s="63">
        <v>230</v>
      </c>
      <c r="G10" s="61">
        <v>3.9958304378040307E-2</v>
      </c>
      <c r="H10" s="62"/>
      <c r="I10" s="55" t="s">
        <v>35</v>
      </c>
      <c r="J10" s="63">
        <v>148</v>
      </c>
      <c r="K10" s="61">
        <v>3.0210246989181466E-2</v>
      </c>
      <c r="L10" s="62"/>
      <c r="M10" s="55" t="s">
        <v>45</v>
      </c>
      <c r="N10" s="63">
        <v>1157</v>
      </c>
      <c r="O10" s="61">
        <v>7.2096211365902288E-2</v>
      </c>
      <c r="P10" s="62"/>
      <c r="Q10" s="55" t="s">
        <v>35</v>
      </c>
      <c r="R10" s="60">
        <v>87</v>
      </c>
      <c r="S10" s="61">
        <v>4.588607594936709E-2</v>
      </c>
      <c r="T10" s="62"/>
      <c r="U10" s="55" t="s">
        <v>53</v>
      </c>
      <c r="V10" s="63">
        <v>554</v>
      </c>
      <c r="W10" s="61">
        <v>4.0185695633251126E-2</v>
      </c>
      <c r="X10" s="62"/>
      <c r="Y10" s="55" t="s">
        <v>36</v>
      </c>
      <c r="Z10" s="63">
        <v>1234</v>
      </c>
      <c r="AA10" s="61">
        <v>5.3025094534204197E-2</v>
      </c>
      <c r="AB10" s="62"/>
      <c r="AC10" s="55" t="s">
        <v>36</v>
      </c>
      <c r="AD10" s="63">
        <v>326</v>
      </c>
      <c r="AE10" s="61">
        <v>1.8575498575498575E-2</v>
      </c>
      <c r="AF10" s="62"/>
      <c r="AG10" s="59" t="s">
        <v>35</v>
      </c>
      <c r="AH10" s="63">
        <v>208</v>
      </c>
      <c r="AI10" s="61">
        <v>2.6510323731837881E-2</v>
      </c>
      <c r="AJ10" s="62"/>
      <c r="AK10" s="55" t="s">
        <v>49</v>
      </c>
      <c r="AL10" s="63">
        <v>480</v>
      </c>
      <c r="AM10" s="61">
        <v>3.4679575175204105E-2</v>
      </c>
      <c r="AN10" s="62"/>
    </row>
    <row r="11" spans="1:40">
      <c r="A11" s="55" t="s">
        <v>46</v>
      </c>
      <c r="B11" s="63">
        <v>3793</v>
      </c>
      <c r="C11" s="61">
        <v>3.443048545804437E-2</v>
      </c>
      <c r="E11" s="55" t="s">
        <v>24</v>
      </c>
      <c r="F11" s="63">
        <v>205</v>
      </c>
      <c r="G11" s="61">
        <v>3.561501042390549E-2</v>
      </c>
      <c r="H11" s="62"/>
      <c r="I11" s="55" t="s">
        <v>50</v>
      </c>
      <c r="J11" s="63">
        <v>145</v>
      </c>
      <c r="K11" s="61">
        <v>2.9597877117779139E-2</v>
      </c>
      <c r="L11" s="62"/>
      <c r="M11" s="55" t="s">
        <v>53</v>
      </c>
      <c r="N11" s="63">
        <v>896</v>
      </c>
      <c r="O11" s="61">
        <v>5.5832502492522432E-2</v>
      </c>
      <c r="P11" s="62"/>
      <c r="Q11" s="55" t="s">
        <v>43</v>
      </c>
      <c r="R11" s="60">
        <v>84</v>
      </c>
      <c r="S11" s="61">
        <v>4.4303797468354431E-2</v>
      </c>
      <c r="T11" s="62"/>
      <c r="U11" s="55" t="s">
        <v>54</v>
      </c>
      <c r="V11" s="63">
        <v>536</v>
      </c>
      <c r="W11" s="61">
        <v>3.8880023211954155E-2</v>
      </c>
      <c r="X11" s="62"/>
      <c r="Y11" s="55" t="s">
        <v>46</v>
      </c>
      <c r="Z11" s="63">
        <v>748</v>
      </c>
      <c r="AA11" s="61">
        <v>3.2141629425919561E-2</v>
      </c>
      <c r="AB11" s="62"/>
      <c r="AC11" s="55" t="s">
        <v>39</v>
      </c>
      <c r="AD11" s="63">
        <v>326</v>
      </c>
      <c r="AE11" s="61">
        <v>1.8575498575498575E-2</v>
      </c>
      <c r="AF11" s="62"/>
      <c r="AG11" s="59" t="s">
        <v>50</v>
      </c>
      <c r="AH11" s="63">
        <v>195</v>
      </c>
      <c r="AI11" s="61">
        <v>2.485342849859801E-2</v>
      </c>
      <c r="AJ11" s="62"/>
      <c r="AK11" s="55" t="s">
        <v>43</v>
      </c>
      <c r="AL11" s="63">
        <v>389</v>
      </c>
      <c r="AM11" s="61">
        <v>2.8104905714904992E-2</v>
      </c>
      <c r="AN11" s="62"/>
    </row>
    <row r="12" spans="1:40">
      <c r="A12" s="55" t="s">
        <v>40</v>
      </c>
      <c r="B12" s="63">
        <v>2998</v>
      </c>
      <c r="C12" s="61">
        <v>2.72139718964453E-2</v>
      </c>
      <c r="E12" s="55" t="s">
        <v>47</v>
      </c>
      <c r="F12" s="63">
        <v>193</v>
      </c>
      <c r="G12" s="61">
        <v>3.3530229325920778E-2</v>
      </c>
      <c r="H12" s="62"/>
      <c r="I12" s="55" t="s">
        <v>39</v>
      </c>
      <c r="J12" s="63">
        <v>142</v>
      </c>
      <c r="K12" s="61">
        <v>2.8985507246376812E-2</v>
      </c>
      <c r="L12" s="62"/>
      <c r="M12" s="55" t="s">
        <v>49</v>
      </c>
      <c r="N12" s="63">
        <v>847</v>
      </c>
      <c r="O12" s="61">
        <v>5.2779162512462612E-2</v>
      </c>
      <c r="P12" s="62"/>
      <c r="Q12" s="55" t="s">
        <v>50</v>
      </c>
      <c r="R12" s="60">
        <v>84</v>
      </c>
      <c r="S12" s="61">
        <v>4.4303797468354431E-2</v>
      </c>
      <c r="T12" s="62"/>
      <c r="U12" s="55" t="s">
        <v>35</v>
      </c>
      <c r="V12" s="63">
        <v>347</v>
      </c>
      <c r="W12" s="61">
        <v>2.5170462788335991E-2</v>
      </c>
      <c r="X12" s="62"/>
      <c r="Y12" s="55" t="s">
        <v>45</v>
      </c>
      <c r="Z12" s="63">
        <v>744</v>
      </c>
      <c r="AA12" s="61">
        <v>3.1969749054657957E-2</v>
      </c>
      <c r="AB12" s="62"/>
      <c r="AC12" s="55" t="s">
        <v>35</v>
      </c>
      <c r="AD12" s="63">
        <v>281</v>
      </c>
      <c r="AE12" s="61">
        <v>1.601139601139601E-2</v>
      </c>
      <c r="AF12" s="62"/>
      <c r="AG12" s="59" t="s">
        <v>39</v>
      </c>
      <c r="AH12" s="63">
        <v>172</v>
      </c>
      <c r="AI12" s="61">
        <v>2.1921998470558247E-2</v>
      </c>
      <c r="AJ12" s="62"/>
      <c r="AK12" s="55" t="s">
        <v>47</v>
      </c>
      <c r="AL12" s="63">
        <v>286</v>
      </c>
      <c r="AM12" s="61">
        <v>2.0663246875225777E-2</v>
      </c>
      <c r="AN12" s="62"/>
    </row>
    <row r="13" spans="1:40" ht="31.5" customHeight="1">
      <c r="A13" s="55" t="s">
        <v>49</v>
      </c>
      <c r="B13" s="63">
        <v>2801</v>
      </c>
      <c r="C13" s="61">
        <v>2.54257289132566E-2</v>
      </c>
      <c r="E13" s="55" t="s">
        <v>43</v>
      </c>
      <c r="F13" s="63">
        <v>173</v>
      </c>
      <c r="G13" s="61">
        <v>3.0055594162612925E-2</v>
      </c>
      <c r="H13" s="62"/>
      <c r="I13" s="55" t="s">
        <v>49</v>
      </c>
      <c r="J13" s="63">
        <v>128</v>
      </c>
      <c r="K13" s="61">
        <v>2.612778117983262E-2</v>
      </c>
      <c r="L13" s="62"/>
      <c r="M13" s="55" t="s">
        <v>46</v>
      </c>
      <c r="N13" s="63">
        <v>767</v>
      </c>
      <c r="O13" s="61">
        <v>4.779411764705882E-2</v>
      </c>
      <c r="P13" s="62"/>
      <c r="Q13" s="55" t="s">
        <v>49</v>
      </c>
      <c r="R13" s="60">
        <v>74</v>
      </c>
      <c r="S13" s="61">
        <v>3.9029535864978905E-2</v>
      </c>
      <c r="T13" s="62"/>
      <c r="U13" s="55" t="s">
        <v>48</v>
      </c>
      <c r="V13" s="63">
        <v>275</v>
      </c>
      <c r="W13" s="61">
        <v>1.994777310314812E-2</v>
      </c>
      <c r="X13" s="62"/>
      <c r="Y13" s="55" t="s">
        <v>24</v>
      </c>
      <c r="Z13" s="63">
        <v>608</v>
      </c>
      <c r="AA13" s="61">
        <v>2.6125816431763493E-2</v>
      </c>
      <c r="AB13" s="62"/>
      <c r="AC13" s="55" t="s">
        <v>42</v>
      </c>
      <c r="AD13" s="63">
        <v>273</v>
      </c>
      <c r="AE13" s="61">
        <v>1.5555555555555555E-2</v>
      </c>
      <c r="AF13" s="62"/>
      <c r="AG13" s="59" t="s">
        <v>38</v>
      </c>
      <c r="AH13" s="63">
        <v>131</v>
      </c>
      <c r="AI13" s="61">
        <v>1.6696405811878666E-2</v>
      </c>
      <c r="AJ13" s="62"/>
      <c r="AK13" s="55" t="s">
        <v>37</v>
      </c>
      <c r="AL13" s="63">
        <v>197</v>
      </c>
      <c r="AM13" s="61">
        <v>1.4233075644823351E-2</v>
      </c>
      <c r="AN13" s="62"/>
    </row>
    <row r="14" spans="1:40" ht="22.5">
      <c r="A14" s="55" t="s">
        <v>39</v>
      </c>
      <c r="B14" s="63">
        <v>2787</v>
      </c>
      <c r="C14" s="61">
        <v>2.5298645655568063E-2</v>
      </c>
      <c r="E14" s="55" t="s">
        <v>40</v>
      </c>
      <c r="F14" s="63">
        <v>134</v>
      </c>
      <c r="G14" s="61">
        <v>2.3280055594162612E-2</v>
      </c>
      <c r="H14" s="62"/>
      <c r="I14" s="55" t="s">
        <v>24</v>
      </c>
      <c r="J14" s="63">
        <v>84</v>
      </c>
      <c r="K14" s="61">
        <v>1.7146356399265157E-2</v>
      </c>
      <c r="L14" s="62"/>
      <c r="M14" s="55" t="s">
        <v>38</v>
      </c>
      <c r="N14" s="63">
        <v>524</v>
      </c>
      <c r="O14" s="61">
        <v>3.2652043868394813E-2</v>
      </c>
      <c r="P14" s="62"/>
      <c r="Q14" s="55" t="s">
        <v>47</v>
      </c>
      <c r="R14" s="60">
        <v>59</v>
      </c>
      <c r="S14" s="61">
        <v>3.1118143459915613E-2</v>
      </c>
      <c r="T14" s="62"/>
      <c r="U14" s="55" t="s">
        <v>46</v>
      </c>
      <c r="V14" s="63">
        <v>253</v>
      </c>
      <c r="W14" s="61">
        <v>1.8351951254896273E-2</v>
      </c>
      <c r="X14" s="62"/>
      <c r="Y14" s="55" t="s">
        <v>37</v>
      </c>
      <c r="Z14" s="63">
        <v>593</v>
      </c>
      <c r="AA14" s="61">
        <v>2.5481265039532484E-2</v>
      </c>
      <c r="AB14" s="62"/>
      <c r="AC14" s="55" t="s">
        <v>49</v>
      </c>
      <c r="AD14" s="63">
        <v>239</v>
      </c>
      <c r="AE14" s="61">
        <v>1.3618233618233617E-2</v>
      </c>
      <c r="AF14" s="62"/>
      <c r="AG14" s="59" t="s">
        <v>47</v>
      </c>
      <c r="AH14" s="63">
        <v>124</v>
      </c>
      <c r="AI14" s="61">
        <v>1.5804231455518736E-2</v>
      </c>
      <c r="AJ14" s="62"/>
      <c r="AK14" s="55" t="s">
        <v>41</v>
      </c>
      <c r="AL14" s="63">
        <v>197</v>
      </c>
      <c r="AM14" s="61">
        <v>1.4233075644823351E-2</v>
      </c>
      <c r="AN14" s="62"/>
    </row>
    <row r="15" spans="1:40" ht="33">
      <c r="A15" s="55" t="s">
        <v>55</v>
      </c>
      <c r="B15" s="63">
        <v>28435</v>
      </c>
      <c r="C15" s="61">
        <v>0.25811517374096798</v>
      </c>
      <c r="E15" s="55" t="s">
        <v>55</v>
      </c>
      <c r="F15" s="63">
        <v>1113</v>
      </c>
      <c r="G15" s="61">
        <v>0.19336344683808201</v>
      </c>
      <c r="H15" s="62"/>
      <c r="I15" s="55" t="s">
        <v>55</v>
      </c>
      <c r="J15" s="63">
        <v>827</v>
      </c>
      <c r="K15" s="61">
        <v>0.16880996121657482</v>
      </c>
      <c r="L15" s="62"/>
      <c r="M15" s="55" t="s">
        <v>55</v>
      </c>
      <c r="N15" s="63">
        <v>582</v>
      </c>
      <c r="O15" s="61">
        <v>3.6266201395812561E-2</v>
      </c>
      <c r="P15" s="62"/>
      <c r="Q15" s="55" t="s">
        <v>55</v>
      </c>
      <c r="R15" s="60">
        <v>494</v>
      </c>
      <c r="S15" s="61">
        <v>0.26054852320675104</v>
      </c>
      <c r="T15" s="62"/>
      <c r="U15" s="55" t="s">
        <v>55</v>
      </c>
      <c r="V15" s="63">
        <v>2005</v>
      </c>
      <c r="W15" s="61">
        <v>0.1454374002611345</v>
      </c>
      <c r="X15" s="62"/>
      <c r="Y15" s="1" t="s">
        <v>55</v>
      </c>
      <c r="Z15" s="63">
        <v>4321</v>
      </c>
      <c r="AA15" s="61">
        <v>0.18567377105534549</v>
      </c>
      <c r="AB15" s="62"/>
      <c r="AC15" s="1" t="s">
        <v>55</v>
      </c>
      <c r="AD15" s="63">
        <v>1926</v>
      </c>
      <c r="AE15" s="61">
        <v>0.10974358974358975</v>
      </c>
      <c r="AF15" s="62"/>
      <c r="AG15" s="59" t="s">
        <v>55</v>
      </c>
      <c r="AH15" s="63">
        <v>1819</v>
      </c>
      <c r="AI15" s="61">
        <v>0.23183787917410145</v>
      </c>
      <c r="AJ15" s="62"/>
      <c r="AK15" s="55" t="s">
        <v>55</v>
      </c>
      <c r="AL15" s="63">
        <v>2011</v>
      </c>
      <c r="AM15" s="61">
        <v>0.14529297016111553</v>
      </c>
      <c r="AN15" s="62"/>
    </row>
    <row r="16" spans="1:40">
      <c r="A16" s="55" t="s">
        <v>12</v>
      </c>
      <c r="B16" s="64">
        <v>110164</v>
      </c>
      <c r="C16" s="10">
        <v>1</v>
      </c>
      <c r="E16" s="55" t="s">
        <v>12</v>
      </c>
      <c r="F16" s="64">
        <v>5756</v>
      </c>
      <c r="G16" s="10">
        <v>1</v>
      </c>
      <c r="I16" s="55" t="s">
        <v>12</v>
      </c>
      <c r="J16" s="64">
        <v>4899</v>
      </c>
      <c r="K16" s="10">
        <v>1</v>
      </c>
      <c r="M16" s="55" t="s">
        <v>12</v>
      </c>
      <c r="N16" s="64">
        <v>16048</v>
      </c>
      <c r="O16" s="10">
        <v>1</v>
      </c>
      <c r="Q16" s="55" t="s">
        <v>12</v>
      </c>
      <c r="R16" s="2">
        <v>1896</v>
      </c>
      <c r="S16" s="10">
        <v>1</v>
      </c>
      <c r="U16" s="55" t="s">
        <v>12</v>
      </c>
      <c r="V16" s="64">
        <v>13786</v>
      </c>
      <c r="W16" s="10">
        <v>1</v>
      </c>
      <c r="Y16" s="1" t="s">
        <v>12</v>
      </c>
      <c r="Z16" s="64">
        <v>23272</v>
      </c>
      <c r="AA16" s="10">
        <v>1</v>
      </c>
      <c r="AC16" s="1" t="s">
        <v>12</v>
      </c>
      <c r="AD16" s="64">
        <v>17550</v>
      </c>
      <c r="AE16" s="10">
        <v>1</v>
      </c>
      <c r="AG16" s="59" t="s">
        <v>12</v>
      </c>
      <c r="AH16" s="64">
        <v>7846</v>
      </c>
      <c r="AI16" s="10">
        <v>1</v>
      </c>
      <c r="AK16" s="1" t="s">
        <v>12</v>
      </c>
      <c r="AL16" s="64">
        <v>13841</v>
      </c>
      <c r="AM16" s="10">
        <v>1</v>
      </c>
    </row>
    <row r="17" spans="1:34">
      <c r="AH17" s="65"/>
    </row>
    <row r="18" spans="1:34">
      <c r="AH18" s="65"/>
    </row>
    <row r="22" spans="1:34">
      <c r="G22" s="12"/>
    </row>
    <row r="23" spans="1:34">
      <c r="A23" s="56" t="s">
        <v>82</v>
      </c>
    </row>
    <row r="24" spans="1:34">
      <c r="A24" s="56" t="s">
        <v>77</v>
      </c>
    </row>
    <row r="25" spans="1:34">
      <c r="A25" s="56" t="s">
        <v>78</v>
      </c>
    </row>
  </sheetData>
  <mergeCells count="10">
    <mergeCell ref="U2:W2"/>
    <mergeCell ref="Y2:AA2"/>
    <mergeCell ref="AC2:AE2"/>
    <mergeCell ref="AG2:AI2"/>
    <mergeCell ref="AK2:AM2"/>
    <mergeCell ref="E2:G2"/>
    <mergeCell ref="I2:K2"/>
    <mergeCell ref="M2:O2"/>
    <mergeCell ref="Q2:S2"/>
    <mergeCell ref="A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showGridLines="0" zoomScale="85" zoomScaleNormal="85" workbookViewId="0">
      <selection activeCell="D17" sqref="D17"/>
    </sheetView>
  </sheetViews>
  <sheetFormatPr defaultColWidth="11" defaultRowHeight="15.75"/>
  <cols>
    <col min="1" max="1" width="15.5" style="69" customWidth="1"/>
    <col min="2" max="2" width="9.875" bestFit="1" customWidth="1"/>
    <col min="3" max="3" width="6.5" bestFit="1" customWidth="1"/>
    <col min="4" max="4" width="8.125" bestFit="1" customWidth="1"/>
    <col min="5" max="5" width="6.5" bestFit="1" customWidth="1"/>
    <col min="6" max="6" width="8.125" bestFit="1" customWidth="1"/>
    <col min="7" max="7" width="9.875" customWidth="1"/>
    <col min="8" max="8" width="9" bestFit="1" customWidth="1"/>
    <col min="9" max="9" width="6.5" bestFit="1" customWidth="1"/>
    <col min="10" max="10" width="8.125" bestFit="1" customWidth="1"/>
    <col min="11" max="11" width="6.5" bestFit="1" customWidth="1"/>
    <col min="12" max="12" width="9" bestFit="1" customWidth="1"/>
    <col min="13" max="13" width="6.5" bestFit="1" customWidth="1"/>
    <col min="14" max="14" width="9" bestFit="1" customWidth="1"/>
    <col min="15" max="15" width="6.5" bestFit="1" customWidth="1"/>
    <col min="16" max="16" width="9" bestFit="1" customWidth="1"/>
    <col min="17" max="17" width="6.5" bestFit="1" customWidth="1"/>
    <col min="18" max="18" width="8.125" bestFit="1" customWidth="1"/>
    <col min="19" max="19" width="6.5" bestFit="1" customWidth="1"/>
    <col min="20" max="20" width="9" bestFit="1" customWidth="1"/>
    <col min="21" max="21" width="6.5" bestFit="1" customWidth="1"/>
  </cols>
  <sheetData>
    <row r="1" spans="1:21" ht="39.75" customHeight="1">
      <c r="A1" s="80" t="s">
        <v>83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s="62" customFormat="1" ht="15.75" customHeight="1">
      <c r="A2" s="67" t="s">
        <v>79</v>
      </c>
      <c r="B2" s="75" t="s">
        <v>22</v>
      </c>
      <c r="C2" s="76"/>
      <c r="D2" s="77" t="s">
        <v>26</v>
      </c>
      <c r="E2" s="76"/>
      <c r="F2" s="77" t="s">
        <v>27</v>
      </c>
      <c r="G2" s="76"/>
      <c r="H2" s="77" t="s">
        <v>28</v>
      </c>
      <c r="I2" s="76"/>
      <c r="J2" s="77" t="s">
        <v>29</v>
      </c>
      <c r="K2" s="76"/>
      <c r="L2" s="77" t="s">
        <v>30</v>
      </c>
      <c r="M2" s="76"/>
      <c r="N2" s="77" t="s">
        <v>31</v>
      </c>
      <c r="O2" s="76"/>
      <c r="P2" s="77" t="s">
        <v>32</v>
      </c>
      <c r="Q2" s="76"/>
      <c r="R2" s="77" t="s">
        <v>33</v>
      </c>
      <c r="S2" s="76"/>
      <c r="T2" s="77" t="s">
        <v>34</v>
      </c>
      <c r="U2" s="76"/>
    </row>
    <row r="3" spans="1:21">
      <c r="A3" s="68"/>
      <c r="B3" s="66" t="s">
        <v>10</v>
      </c>
      <c r="C3" s="4" t="s">
        <v>11</v>
      </c>
      <c r="D3" s="4" t="s">
        <v>10</v>
      </c>
      <c r="E3" s="4" t="s">
        <v>11</v>
      </c>
      <c r="F3" s="4" t="s">
        <v>10</v>
      </c>
      <c r="G3" s="4" t="s">
        <v>11</v>
      </c>
      <c r="H3" s="4" t="s">
        <v>10</v>
      </c>
      <c r="I3" s="4" t="s">
        <v>11</v>
      </c>
      <c r="J3" s="6" t="s">
        <v>10</v>
      </c>
      <c r="K3" s="4" t="s">
        <v>11</v>
      </c>
      <c r="L3" s="4" t="s">
        <v>10</v>
      </c>
      <c r="M3" s="4" t="s">
        <v>11</v>
      </c>
      <c r="N3" s="4" t="s">
        <v>10</v>
      </c>
      <c r="O3" s="4" t="s">
        <v>11</v>
      </c>
      <c r="P3" s="4" t="s">
        <v>10</v>
      </c>
      <c r="Q3" s="4" t="s">
        <v>11</v>
      </c>
      <c r="R3" s="4" t="s">
        <v>10</v>
      </c>
      <c r="S3" s="4" t="s">
        <v>11</v>
      </c>
      <c r="T3" s="6" t="s">
        <v>10</v>
      </c>
      <c r="U3" s="4" t="s">
        <v>11</v>
      </c>
    </row>
    <row r="4" spans="1:21">
      <c r="A4" s="8" t="s">
        <v>13</v>
      </c>
      <c r="B4" s="71">
        <v>40386</v>
      </c>
      <c r="C4" s="70">
        <f>B4/B$12</f>
        <v>0.36659888892923276</v>
      </c>
      <c r="D4" s="71">
        <v>1857</v>
      </c>
      <c r="E4" s="70">
        <f>D4/D$12</f>
        <v>0.3226198749131341</v>
      </c>
      <c r="F4" s="71">
        <v>906</v>
      </c>
      <c r="G4" s="70">
        <f>F4/F$12</f>
        <v>0.18493570116350275</v>
      </c>
      <c r="H4" s="71">
        <v>7163</v>
      </c>
      <c r="I4" s="70">
        <f>H4/H$12</f>
        <v>0.33600713012477718</v>
      </c>
      <c r="J4" s="73">
        <v>447</v>
      </c>
      <c r="K4" s="70">
        <f>J4/J$12</f>
        <v>0.23575949367088608</v>
      </c>
      <c r="L4" s="71">
        <v>6495</v>
      </c>
      <c r="M4" s="70">
        <f>L4/L$12</f>
        <v>0.47113013201798926</v>
      </c>
      <c r="N4" s="71">
        <v>9234</v>
      </c>
      <c r="O4" s="70">
        <f>N4/N$12</f>
        <v>0.39678583705740805</v>
      </c>
      <c r="P4" s="71">
        <v>7330</v>
      </c>
      <c r="Q4" s="70">
        <f>P4/P$12</f>
        <v>0.41766381766381766</v>
      </c>
      <c r="R4" s="71">
        <v>2858</v>
      </c>
      <c r="S4" s="70">
        <f>R4/R$12</f>
        <v>0.36426204435381088</v>
      </c>
      <c r="T4" s="73">
        <v>4096</v>
      </c>
      <c r="U4" s="70">
        <f>T4/T$12</f>
        <v>0.29593237482840834</v>
      </c>
    </row>
    <row r="5" spans="1:21">
      <c r="A5" s="8" t="s">
        <v>14</v>
      </c>
      <c r="B5" s="71">
        <v>46677</v>
      </c>
      <c r="C5" s="70">
        <f t="shared" ref="C5:C12" si="0">B5/B$12</f>
        <v>0.42370465850913186</v>
      </c>
      <c r="D5" s="71">
        <v>2205</v>
      </c>
      <c r="E5" s="70">
        <f t="shared" ref="E5:E12" si="1">D5/D$12</f>
        <v>0.38307852675469078</v>
      </c>
      <c r="F5" s="71">
        <v>1415</v>
      </c>
      <c r="G5" s="70">
        <f t="shared" ref="G5:G12" si="2">F5/F$12</f>
        <v>0.28883445601143093</v>
      </c>
      <c r="H5" s="71">
        <v>8958</v>
      </c>
      <c r="I5" s="70">
        <f t="shared" ref="I5:I12" si="3">H5/H$12</f>
        <v>0.42020827469743877</v>
      </c>
      <c r="J5" s="73">
        <v>649</v>
      </c>
      <c r="K5" s="70">
        <f t="shared" ref="K5:K12" si="4">J5/J$12</f>
        <v>0.34229957805907174</v>
      </c>
      <c r="L5" s="71">
        <v>6097</v>
      </c>
      <c r="M5" s="70">
        <f t="shared" ref="M5:M12" si="5">L5/L$12</f>
        <v>0.44226026403597851</v>
      </c>
      <c r="N5" s="71">
        <v>10540</v>
      </c>
      <c r="O5" s="70">
        <f t="shared" ref="O5:O12" si="6">N5/N$12</f>
        <v>0.45290477827432107</v>
      </c>
      <c r="P5" s="71">
        <v>7308</v>
      </c>
      <c r="Q5" s="70">
        <f t="shared" ref="Q5:Q12" si="7">P5/P$12</f>
        <v>0.41641025641025642</v>
      </c>
      <c r="R5" s="71">
        <v>3457</v>
      </c>
      <c r="S5" s="70">
        <f t="shared" ref="S5:S12" si="8">R5/R$12</f>
        <v>0.44060667856232477</v>
      </c>
      <c r="T5" s="73">
        <v>6048</v>
      </c>
      <c r="U5" s="70">
        <f t="shared" ref="U5:U12" si="9">T5/T$12</f>
        <v>0.43696264720757172</v>
      </c>
    </row>
    <row r="6" spans="1:21" ht="22.5">
      <c r="A6" s="8" t="s">
        <v>15</v>
      </c>
      <c r="B6" s="71">
        <v>13809</v>
      </c>
      <c r="C6" s="70">
        <f t="shared" si="0"/>
        <v>0.12534947895864348</v>
      </c>
      <c r="D6" s="71">
        <v>949</v>
      </c>
      <c r="E6" s="70">
        <f t="shared" si="1"/>
        <v>0.16487143849895761</v>
      </c>
      <c r="F6" s="71">
        <v>2256</v>
      </c>
      <c r="G6" s="70">
        <f t="shared" si="2"/>
        <v>0.46050214329454991</v>
      </c>
      <c r="H6" s="71">
        <v>2746</v>
      </c>
      <c r="I6" s="70">
        <f t="shared" si="3"/>
        <v>0.12881133314569848</v>
      </c>
      <c r="J6" s="73">
        <v>584</v>
      </c>
      <c r="K6" s="70">
        <f t="shared" si="4"/>
        <v>0.30801687763713081</v>
      </c>
      <c r="L6" s="71">
        <v>448</v>
      </c>
      <c r="M6" s="70">
        <f t="shared" si="5"/>
        <v>3.2496735818946756E-2</v>
      </c>
      <c r="N6" s="71">
        <v>1796</v>
      </c>
      <c r="O6" s="70">
        <f t="shared" si="6"/>
        <v>7.717428669645926E-2</v>
      </c>
      <c r="P6" s="71">
        <v>1521</v>
      </c>
      <c r="Q6" s="70">
        <f t="shared" si="7"/>
        <v>8.666666666666667E-2</v>
      </c>
      <c r="R6" s="71">
        <v>1107</v>
      </c>
      <c r="S6" s="70">
        <f t="shared" si="8"/>
        <v>0.14109100178434872</v>
      </c>
      <c r="T6" s="73">
        <v>2402</v>
      </c>
      <c r="U6" s="70">
        <f t="shared" si="9"/>
        <v>0.17354237410591719</v>
      </c>
    </row>
    <row r="7" spans="1:21" ht="22.5">
      <c r="A7" s="8" t="s">
        <v>16</v>
      </c>
      <c r="B7" s="71">
        <v>784</v>
      </c>
      <c r="C7" s="70">
        <f t="shared" si="0"/>
        <v>7.1166624305580772E-3</v>
      </c>
      <c r="D7" s="71">
        <v>13</v>
      </c>
      <c r="E7" s="70">
        <f t="shared" si="1"/>
        <v>2.2585128561501042E-3</v>
      </c>
      <c r="F7" s="71">
        <v>5</v>
      </c>
      <c r="G7" s="70">
        <f t="shared" si="2"/>
        <v>1.0206164523372118E-3</v>
      </c>
      <c r="H7" s="71">
        <v>126</v>
      </c>
      <c r="I7" s="70">
        <f t="shared" si="3"/>
        <v>5.9104981705600905E-3</v>
      </c>
      <c r="J7" s="73">
        <v>2</v>
      </c>
      <c r="K7" s="70">
        <f t="shared" si="4"/>
        <v>1.0548523206751054E-3</v>
      </c>
      <c r="L7" s="71">
        <v>201</v>
      </c>
      <c r="M7" s="70">
        <f t="shared" si="5"/>
        <v>1.4580008704482809E-2</v>
      </c>
      <c r="N7" s="71">
        <v>301</v>
      </c>
      <c r="O7" s="70">
        <f t="shared" si="6"/>
        <v>1.2933997937435545E-2</v>
      </c>
      <c r="P7" s="71">
        <v>90</v>
      </c>
      <c r="Q7" s="70">
        <f t="shared" si="7"/>
        <v>5.1282051282051282E-3</v>
      </c>
      <c r="R7" s="71">
        <v>27</v>
      </c>
      <c r="S7" s="70">
        <f t="shared" si="8"/>
        <v>3.4412439459597247E-3</v>
      </c>
      <c r="T7" s="73">
        <v>19</v>
      </c>
      <c r="U7" s="70">
        <f t="shared" si="9"/>
        <v>1.3727331840184959E-3</v>
      </c>
    </row>
    <row r="8" spans="1:21">
      <c r="A8" s="8" t="s">
        <v>17</v>
      </c>
      <c r="B8" s="71">
        <v>756</v>
      </c>
      <c r="C8" s="70">
        <f t="shared" si="0"/>
        <v>6.8624959151810027E-3</v>
      </c>
      <c r="D8" s="71">
        <v>75</v>
      </c>
      <c r="E8" s="70">
        <f t="shared" si="1"/>
        <v>1.3029881862404448E-2</v>
      </c>
      <c r="F8" s="71">
        <v>42</v>
      </c>
      <c r="G8" s="70">
        <f t="shared" si="2"/>
        <v>8.5731781996325786E-3</v>
      </c>
      <c r="H8" s="71">
        <v>100</v>
      </c>
      <c r="I8" s="70">
        <f t="shared" si="3"/>
        <v>4.6908715639365798E-3</v>
      </c>
      <c r="J8" s="73">
        <v>25</v>
      </c>
      <c r="K8" s="70">
        <f t="shared" si="4"/>
        <v>1.3185654008438819E-2</v>
      </c>
      <c r="L8" s="71">
        <v>93</v>
      </c>
      <c r="M8" s="70">
        <f t="shared" si="5"/>
        <v>6.7459741767010011E-3</v>
      </c>
      <c r="N8" s="71">
        <v>194</v>
      </c>
      <c r="O8" s="70">
        <f t="shared" si="6"/>
        <v>8.336198006187694E-3</v>
      </c>
      <c r="P8" s="71">
        <v>80</v>
      </c>
      <c r="Q8" s="70">
        <f t="shared" si="7"/>
        <v>4.5584045584045581E-3</v>
      </c>
      <c r="R8" s="71">
        <v>72</v>
      </c>
      <c r="S8" s="70">
        <f t="shared" si="8"/>
        <v>9.1766505225592664E-3</v>
      </c>
      <c r="T8" s="73">
        <v>75</v>
      </c>
      <c r="U8" s="70">
        <f t="shared" si="9"/>
        <v>5.418683621125641E-3</v>
      </c>
    </row>
    <row r="9" spans="1:21" ht="22.5">
      <c r="A9" s="8" t="s">
        <v>18</v>
      </c>
      <c r="B9" s="71">
        <v>3638</v>
      </c>
      <c r="C9" s="70">
        <f t="shared" si="0"/>
        <v>3.3023492247921282E-2</v>
      </c>
      <c r="D9" s="71">
        <v>476</v>
      </c>
      <c r="E9" s="70">
        <f t="shared" si="1"/>
        <v>8.2696316886726892E-2</v>
      </c>
      <c r="F9" s="71">
        <v>187</v>
      </c>
      <c r="G9" s="70">
        <f t="shared" si="2"/>
        <v>3.8171055317411717E-2</v>
      </c>
      <c r="H9" s="71">
        <v>725</v>
      </c>
      <c r="I9" s="70">
        <f t="shared" si="3"/>
        <v>3.4008818838540199E-2</v>
      </c>
      <c r="J9" s="73">
        <v>174</v>
      </c>
      <c r="K9" s="70">
        <f t="shared" si="4"/>
        <v>9.1772151898734181E-2</v>
      </c>
      <c r="L9" s="71">
        <v>253</v>
      </c>
      <c r="M9" s="70">
        <f t="shared" si="5"/>
        <v>1.8351951254896273E-2</v>
      </c>
      <c r="N9" s="71">
        <v>576</v>
      </c>
      <c r="O9" s="70">
        <f t="shared" si="6"/>
        <v>2.4750773461670678E-2</v>
      </c>
      <c r="P9" s="71">
        <v>235</v>
      </c>
      <c r="Q9" s="70">
        <f t="shared" si="7"/>
        <v>1.339031339031339E-2</v>
      </c>
      <c r="R9" s="71">
        <v>99</v>
      </c>
      <c r="S9" s="70">
        <f t="shared" si="8"/>
        <v>1.261789446851899E-2</v>
      </c>
      <c r="T9" s="73">
        <v>913</v>
      </c>
      <c r="U9" s="70">
        <f t="shared" si="9"/>
        <v>6.5963441947836141E-2</v>
      </c>
    </row>
    <row r="10" spans="1:21" ht="43.5">
      <c r="A10" s="8" t="s">
        <v>19</v>
      </c>
      <c r="B10" s="71">
        <v>1887</v>
      </c>
      <c r="C10" s="70">
        <f t="shared" si="0"/>
        <v>1.7129007661304964E-2</v>
      </c>
      <c r="D10" s="71">
        <v>84</v>
      </c>
      <c r="E10" s="70">
        <f t="shared" si="1"/>
        <v>1.4593467685892982E-2</v>
      </c>
      <c r="F10" s="71">
        <v>15</v>
      </c>
      <c r="G10" s="70">
        <f t="shared" si="2"/>
        <v>3.0618493570116348E-3</v>
      </c>
      <c r="H10" s="71">
        <v>408</v>
      </c>
      <c r="I10" s="70">
        <f t="shared" si="3"/>
        <v>1.9138755980861243E-2</v>
      </c>
      <c r="J10" s="73">
        <v>2</v>
      </c>
      <c r="K10" s="70">
        <f t="shared" si="4"/>
        <v>1.0548523206751054E-3</v>
      </c>
      <c r="L10" s="71">
        <v>42</v>
      </c>
      <c r="M10" s="70">
        <f t="shared" si="5"/>
        <v>3.0465689830262584E-3</v>
      </c>
      <c r="N10" s="71">
        <v>378</v>
      </c>
      <c r="O10" s="70">
        <f t="shared" si="6"/>
        <v>1.6242695084221381E-2</v>
      </c>
      <c r="P10" s="71">
        <v>815</v>
      </c>
      <c r="Q10" s="70">
        <f t="shared" si="7"/>
        <v>4.6438746438746438E-2</v>
      </c>
      <c r="R10" s="71">
        <v>117</v>
      </c>
      <c r="S10" s="70">
        <f t="shared" si="8"/>
        <v>1.4912057099158807E-2</v>
      </c>
      <c r="T10" s="73">
        <v>26</v>
      </c>
      <c r="U10" s="70">
        <f t="shared" si="9"/>
        <v>1.878476988656889E-3</v>
      </c>
    </row>
    <row r="11" spans="1:21" ht="22.5">
      <c r="A11" s="8" t="s">
        <v>20</v>
      </c>
      <c r="B11" s="71">
        <v>2227</v>
      </c>
      <c r="C11" s="70">
        <f t="shared" si="0"/>
        <v>2.0215315348026577E-2</v>
      </c>
      <c r="D11" s="71">
        <v>97</v>
      </c>
      <c r="E11" s="70">
        <f t="shared" si="1"/>
        <v>1.6851980542043087E-2</v>
      </c>
      <c r="F11" s="71">
        <v>73</v>
      </c>
      <c r="G11" s="70">
        <f t="shared" si="2"/>
        <v>1.4901000204123291E-2</v>
      </c>
      <c r="H11" s="71">
        <v>1092</v>
      </c>
      <c r="I11" s="70">
        <f t="shared" si="3"/>
        <v>5.1224317478187446E-2</v>
      </c>
      <c r="J11" s="73">
        <v>13</v>
      </c>
      <c r="K11" s="70">
        <f t="shared" si="4"/>
        <v>6.8565400843881861E-3</v>
      </c>
      <c r="L11" s="71">
        <v>157</v>
      </c>
      <c r="M11" s="70">
        <f t="shared" si="5"/>
        <v>1.138836500797911E-2</v>
      </c>
      <c r="N11" s="71">
        <v>253</v>
      </c>
      <c r="O11" s="70">
        <f t="shared" si="6"/>
        <v>1.0871433482296322E-2</v>
      </c>
      <c r="P11" s="71">
        <v>171</v>
      </c>
      <c r="Q11" s="70">
        <f t="shared" si="7"/>
        <v>9.743589743589744E-3</v>
      </c>
      <c r="R11" s="71">
        <v>109</v>
      </c>
      <c r="S11" s="70">
        <f t="shared" si="8"/>
        <v>1.3892429263318889E-2</v>
      </c>
      <c r="T11" s="73">
        <v>262</v>
      </c>
      <c r="U11" s="70">
        <f t="shared" si="9"/>
        <v>1.8929268116465572E-2</v>
      </c>
    </row>
    <row r="12" spans="1:21">
      <c r="A12" s="9" t="s">
        <v>12</v>
      </c>
      <c r="B12" s="72">
        <v>110164</v>
      </c>
      <c r="C12" s="7">
        <f t="shared" si="0"/>
        <v>1</v>
      </c>
      <c r="D12" s="72">
        <v>5756</v>
      </c>
      <c r="E12" s="7">
        <f t="shared" si="1"/>
        <v>1</v>
      </c>
      <c r="F12" s="72">
        <v>4899</v>
      </c>
      <c r="G12" s="7">
        <f t="shared" si="2"/>
        <v>1</v>
      </c>
      <c r="H12" s="72">
        <v>21318</v>
      </c>
      <c r="I12" s="7">
        <f t="shared" si="3"/>
        <v>1</v>
      </c>
      <c r="J12" s="74">
        <v>1896</v>
      </c>
      <c r="K12" s="7">
        <f t="shared" si="4"/>
        <v>1</v>
      </c>
      <c r="L12" s="72">
        <v>13786</v>
      </c>
      <c r="M12" s="7">
        <f t="shared" si="5"/>
        <v>1</v>
      </c>
      <c r="N12" s="72">
        <v>23272</v>
      </c>
      <c r="O12" s="7">
        <f t="shared" si="6"/>
        <v>1</v>
      </c>
      <c r="P12" s="72">
        <v>17550</v>
      </c>
      <c r="Q12" s="7">
        <f t="shared" si="7"/>
        <v>1</v>
      </c>
      <c r="R12" s="72">
        <v>7846</v>
      </c>
      <c r="S12" s="7">
        <f t="shared" si="8"/>
        <v>1</v>
      </c>
      <c r="T12" s="74">
        <v>13841</v>
      </c>
      <c r="U12" s="7">
        <f t="shared" si="9"/>
        <v>1</v>
      </c>
    </row>
    <row r="13" spans="1:21">
      <c r="J13" s="65"/>
      <c r="R13" s="65"/>
    </row>
    <row r="16" spans="1:21">
      <c r="F16" s="12"/>
    </row>
    <row r="17" spans="1:1">
      <c r="A17" s="56" t="s">
        <v>82</v>
      </c>
    </row>
    <row r="18" spans="1:1">
      <c r="A18" s="56" t="s">
        <v>77</v>
      </c>
    </row>
    <row r="19" spans="1:1">
      <c r="A19" s="56" t="s">
        <v>78</v>
      </c>
    </row>
  </sheetData>
  <mergeCells count="12">
    <mergeCell ref="L2:M2"/>
    <mergeCell ref="N2:O2"/>
    <mergeCell ref="P2:Q2"/>
    <mergeCell ref="R2:S2"/>
    <mergeCell ref="T2:U2"/>
    <mergeCell ref="A1:U1"/>
    <mergeCell ref="B2:C2"/>
    <mergeCell ref="D2:E2"/>
    <mergeCell ref="F2:G2"/>
    <mergeCell ref="H2:I2"/>
    <mergeCell ref="J2:K2"/>
    <mergeCell ref="A2: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>
      <selection activeCell="C15" sqref="C15"/>
    </sheetView>
  </sheetViews>
  <sheetFormatPr defaultColWidth="11" defaultRowHeight="15.75"/>
  <cols>
    <col min="7" max="7" width="14.75" customWidth="1"/>
  </cols>
  <sheetData>
    <row r="1" spans="1:7">
      <c r="A1" s="82" t="s">
        <v>85</v>
      </c>
      <c r="B1" s="82"/>
      <c r="C1" s="82"/>
      <c r="D1" s="82"/>
      <c r="E1" s="82"/>
      <c r="F1" s="82"/>
      <c r="G1" s="82"/>
    </row>
    <row r="2" spans="1:7" ht="15.95" customHeight="1">
      <c r="A2" s="13"/>
      <c r="B2" s="28">
        <v>2018</v>
      </c>
      <c r="C2" s="29"/>
      <c r="D2" s="28">
        <v>2019</v>
      </c>
      <c r="E2" s="29"/>
      <c r="F2" s="30" t="s">
        <v>58</v>
      </c>
      <c r="G2" s="30" t="s">
        <v>59</v>
      </c>
    </row>
    <row r="3" spans="1:7">
      <c r="A3" s="14" t="s">
        <v>80</v>
      </c>
      <c r="B3" s="15" t="s">
        <v>10</v>
      </c>
      <c r="C3" s="15" t="s">
        <v>60</v>
      </c>
      <c r="D3" s="15" t="s">
        <v>10</v>
      </c>
      <c r="E3" s="15" t="s">
        <v>60</v>
      </c>
      <c r="F3" s="31"/>
      <c r="G3" s="31"/>
    </row>
    <row r="4" spans="1:7">
      <c r="A4" s="14" t="s">
        <v>22</v>
      </c>
      <c r="B4" s="16">
        <v>18121</v>
      </c>
      <c r="C4" s="17">
        <v>6.5000000000000002E-2</v>
      </c>
      <c r="D4" s="16">
        <v>18410</v>
      </c>
      <c r="E4" s="17">
        <v>6.7000000000000004E-2</v>
      </c>
      <c r="F4" s="16">
        <v>289</v>
      </c>
      <c r="G4" s="17">
        <v>1.6E-2</v>
      </c>
    </row>
    <row r="12" spans="1:7">
      <c r="A12" t="s">
        <v>84</v>
      </c>
    </row>
    <row r="13" spans="1:7">
      <c r="A13" t="s">
        <v>77</v>
      </c>
    </row>
    <row r="14" spans="1:7">
      <c r="A14" t="s">
        <v>78</v>
      </c>
    </row>
  </sheetData>
  <mergeCells count="5">
    <mergeCell ref="B2:C2"/>
    <mergeCell ref="D2:E2"/>
    <mergeCell ref="F2:F3"/>
    <mergeCell ref="G2:G3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showGridLines="0" workbookViewId="0">
      <selection activeCell="C22" sqref="C22"/>
    </sheetView>
  </sheetViews>
  <sheetFormatPr defaultColWidth="11" defaultRowHeight="15.75"/>
  <sheetData>
    <row r="1" spans="1:15" ht="46.5" customHeight="1">
      <c r="A1" s="85" t="s">
        <v>86</v>
      </c>
      <c r="B1" s="85"/>
      <c r="C1" s="85"/>
      <c r="D1" s="85"/>
      <c r="E1" s="85"/>
      <c r="F1" s="85"/>
      <c r="G1" s="85"/>
      <c r="I1" s="86" t="s">
        <v>87</v>
      </c>
      <c r="J1" s="85"/>
      <c r="K1" s="85"/>
      <c r="L1" s="85"/>
      <c r="M1" s="85"/>
      <c r="N1" s="85"/>
      <c r="O1" s="85"/>
    </row>
    <row r="2" spans="1:15" ht="52.5">
      <c r="A2" s="83" t="s">
        <v>61</v>
      </c>
      <c r="B2" s="34" t="s">
        <v>62</v>
      </c>
      <c r="C2" s="34"/>
      <c r="D2" s="34" t="s">
        <v>63</v>
      </c>
      <c r="E2" s="34"/>
      <c r="F2" s="33" t="s">
        <v>64</v>
      </c>
      <c r="G2" s="33"/>
      <c r="I2" s="35" t="s">
        <v>65</v>
      </c>
      <c r="J2" s="36"/>
      <c r="K2" s="32" t="s">
        <v>66</v>
      </c>
      <c r="L2" s="32"/>
      <c r="M2" s="18" t="s">
        <v>67</v>
      </c>
      <c r="N2" s="19" t="s">
        <v>67</v>
      </c>
      <c r="O2" s="33" t="s">
        <v>68</v>
      </c>
    </row>
    <row r="3" spans="1:15" ht="21">
      <c r="A3" s="84"/>
      <c r="B3" s="20" t="s">
        <v>69</v>
      </c>
      <c r="C3" s="20" t="s">
        <v>70</v>
      </c>
      <c r="D3" s="20" t="s">
        <v>69</v>
      </c>
      <c r="E3" s="20" t="s">
        <v>70</v>
      </c>
      <c r="F3" s="20" t="s">
        <v>69</v>
      </c>
      <c r="G3" s="20" t="s">
        <v>70</v>
      </c>
      <c r="I3" s="19" t="s">
        <v>62</v>
      </c>
      <c r="J3" s="19" t="s">
        <v>63</v>
      </c>
      <c r="K3" s="19" t="s">
        <v>62</v>
      </c>
      <c r="L3" s="19" t="s">
        <v>63</v>
      </c>
      <c r="M3" s="19" t="s">
        <v>62</v>
      </c>
      <c r="N3" s="19" t="s">
        <v>63</v>
      </c>
      <c r="O3" s="33"/>
    </row>
    <row r="4" spans="1:15">
      <c r="A4" s="21" t="s">
        <v>71</v>
      </c>
      <c r="B4" s="87">
        <v>4586</v>
      </c>
      <c r="C4" s="88">
        <v>0.17350181598062955</v>
      </c>
      <c r="D4" s="87">
        <v>4571</v>
      </c>
      <c r="E4" s="88">
        <v>0.17150682875581569</v>
      </c>
      <c r="F4" s="87">
        <v>-15</v>
      </c>
      <c r="G4" s="88">
        <v>-3.2708242477104232E-3</v>
      </c>
      <c r="I4" s="20" t="s">
        <v>69</v>
      </c>
      <c r="J4" s="20" t="s">
        <v>69</v>
      </c>
      <c r="K4" s="20" t="s">
        <v>69</v>
      </c>
      <c r="L4" s="20" t="s">
        <v>69</v>
      </c>
      <c r="M4" s="20" t="s">
        <v>70</v>
      </c>
      <c r="N4" s="20" t="s">
        <v>70</v>
      </c>
      <c r="O4" s="20" t="s">
        <v>70</v>
      </c>
    </row>
    <row r="5" spans="1:15">
      <c r="A5" s="21" t="s">
        <v>72</v>
      </c>
      <c r="B5" s="87">
        <v>8491</v>
      </c>
      <c r="C5" s="88">
        <v>0.32123940677966101</v>
      </c>
      <c r="D5" s="87">
        <v>8709</v>
      </c>
      <c r="E5" s="88">
        <v>0.32676722197208463</v>
      </c>
      <c r="F5" s="87">
        <v>218</v>
      </c>
      <c r="G5" s="88">
        <v>2.5674243316452714E-2</v>
      </c>
      <c r="I5" s="24">
        <v>26432</v>
      </c>
      <c r="J5" s="24">
        <v>26652</v>
      </c>
      <c r="K5" s="24">
        <v>737558</v>
      </c>
      <c r="L5" s="24">
        <v>722609</v>
      </c>
      <c r="M5" s="23">
        <v>3.4597311483134593E-2</v>
      </c>
      <c r="N5" s="23">
        <v>3.5571049340616952E-2</v>
      </c>
      <c r="O5" s="25">
        <v>9.7373785748235825E-4</v>
      </c>
    </row>
    <row r="6" spans="1:15" ht="21">
      <c r="A6" s="26" t="s">
        <v>73</v>
      </c>
      <c r="B6" s="87">
        <v>6006</v>
      </c>
      <c r="C6" s="88">
        <v>0.22722457627118645</v>
      </c>
      <c r="D6" s="87">
        <v>5783</v>
      </c>
      <c r="E6" s="88">
        <v>0.2169818400120066</v>
      </c>
      <c r="F6" s="87">
        <v>-223</v>
      </c>
      <c r="G6" s="88">
        <v>-3.7129537129537128E-2</v>
      </c>
    </row>
    <row r="7" spans="1:15" ht="21">
      <c r="A7" s="26" t="s">
        <v>74</v>
      </c>
      <c r="B7" s="87">
        <v>7349</v>
      </c>
      <c r="C7" s="88">
        <v>0.27803420096852299</v>
      </c>
      <c r="D7" s="87">
        <v>7589</v>
      </c>
      <c r="E7" s="88">
        <v>0.28474410926009303</v>
      </c>
      <c r="F7" s="87">
        <v>240</v>
      </c>
      <c r="G7" s="88">
        <v>3.2657504422370393E-2</v>
      </c>
    </row>
    <row r="8" spans="1:15">
      <c r="A8" s="27" t="s">
        <v>56</v>
      </c>
      <c r="B8" s="24">
        <v>26432</v>
      </c>
      <c r="C8" s="23">
        <v>1</v>
      </c>
      <c r="D8" s="24">
        <v>26652</v>
      </c>
      <c r="E8" s="23">
        <v>1</v>
      </c>
      <c r="F8" s="22">
        <v>220</v>
      </c>
      <c r="G8" s="23">
        <v>8.3232445520581115E-3</v>
      </c>
    </row>
    <row r="16" spans="1:15">
      <c r="A16" t="s">
        <v>88</v>
      </c>
    </row>
    <row r="17" spans="1:1">
      <c r="A17" t="s">
        <v>77</v>
      </c>
    </row>
    <row r="18" spans="1:1">
      <c r="A18" t="s">
        <v>78</v>
      </c>
    </row>
  </sheetData>
  <mergeCells count="9">
    <mergeCell ref="A1:G1"/>
    <mergeCell ref="I1:O1"/>
    <mergeCell ref="K2:L2"/>
    <mergeCell ref="O2:O3"/>
    <mergeCell ref="A2:A3"/>
    <mergeCell ref="B2:C2"/>
    <mergeCell ref="D2:E2"/>
    <mergeCell ref="F2:G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RESIDENZA</vt:lpstr>
      <vt:lpstr>CITTADINANZA</vt:lpstr>
      <vt:lpstr>MOTIVI</vt:lpstr>
      <vt:lpstr>IMPRESE</vt:lpstr>
      <vt:lpstr>SCUOLA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Emanuela Varinetti</cp:lastModifiedBy>
  <dcterms:created xsi:type="dcterms:W3CDTF">2020-08-26T07:59:27Z</dcterms:created>
  <dcterms:modified xsi:type="dcterms:W3CDTF">2020-09-30T13:07:10Z</dcterms:modified>
</cp:coreProperties>
</file>