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0730" windowHeight="11760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1"/>
  <c r="C10"/>
  <c r="C9"/>
  <c r="C8"/>
  <c r="C7"/>
  <c r="C6"/>
  <c r="C5"/>
  <c r="C4"/>
  <c r="E12"/>
  <c r="E11"/>
  <c r="E10"/>
  <c r="E9"/>
  <c r="E8"/>
  <c r="E7"/>
  <c r="E6"/>
  <c r="E5"/>
  <c r="E4"/>
  <c r="G5"/>
  <c r="G6"/>
  <c r="G7"/>
  <c r="G8"/>
  <c r="G9"/>
  <c r="G10"/>
  <c r="G11"/>
  <c r="G12"/>
  <c r="G4"/>
</calcChain>
</file>

<file path=xl/sharedStrings.xml><?xml version="1.0" encoding="utf-8"?>
<sst xmlns="http://schemas.openxmlformats.org/spreadsheetml/2006/main" count="141" uniqueCount="73">
  <si>
    <t>REGIONI</t>
  </si>
  <si>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</si>
  <si>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</si>
  <si>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</si>
  <si>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</si>
  <si>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</si>
  <si>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</si>
  <si>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</si>
  <si>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</si>
  <si>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</si>
  <si>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</si>
  <si>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</si>
  <si>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</si>
  <si>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</si>
  <si>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</si>
  <si>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</si>
  <si>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</si>
  <si>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</si>
  <si>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</si>
  <si>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</si>
  <si>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</si>
  <si>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</si>
  <si>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UMBRIA</t>
  </si>
  <si>
    <t>PERUGIA</t>
  </si>
  <si>
    <t>TERNI</t>
  </si>
  <si>
    <t>ALBANIA</t>
  </si>
  <si>
    <t>MAROCCO</t>
  </si>
  <si>
    <t>PAKISTAN</t>
  </si>
  <si>
    <t>UCRAINA</t>
  </si>
  <si>
    <t>MACEDONIA</t>
  </si>
  <si>
    <t>MOLDAVIA</t>
  </si>
  <si>
    <t>CINA</t>
  </si>
  <si>
    <t>INDIA</t>
  </si>
  <si>
    <t>TUNISIA</t>
  </si>
  <si>
    <t>BANGLADESH</t>
  </si>
  <si>
    <t>PERU'</t>
  </si>
  <si>
    <t>ALTRE NAZIONALITA'</t>
  </si>
  <si>
    <t>ECUADOR</t>
  </si>
  <si>
    <t>FILIPPINE</t>
  </si>
  <si>
    <t>NIGERIA</t>
  </si>
  <si>
    <t>Totale</t>
  </si>
  <si>
    <t>Umbria</t>
  </si>
  <si>
    <t>Var. ass. 2019/2018</t>
  </si>
  <si>
    <t>Var. % 2019/2018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</si>
  <si>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</si>
  <si>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</si>
  <si>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</si>
  <si>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</si>
  <si>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</si>
  <si>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</si>
  <si>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</si>
  <si>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</si>
  <si>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</si>
  <si>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</si>
  <si>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</si>
  <si>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</si>
  <si>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</si>
  <si>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</si>
  <si>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</si>
  <si>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Stranieri residenti per provincia e genere. Anno 2019. Valori assoluti e percentuali.</t>
  </si>
  <si>
    <t>Fonte: ISTAT</t>
  </si>
  <si>
    <t>Data di consultazione: Agosto 2020</t>
  </si>
  <si>
    <t>Elaborazioni: Caritas e Migrantes. XXIX Rapporto Immigrazione 2020</t>
  </si>
  <si>
    <t>Principali paesi di provenienza e distribuzione per province. Anno 2019</t>
  </si>
  <si>
    <t>Fonte: Ministero dell'Interno</t>
  </si>
  <si>
    <t>MOTIVI</t>
  </si>
  <si>
    <t>Motivi di soggiorno per provincia. Anno 2019</t>
  </si>
  <si>
    <t>Regione</t>
  </si>
  <si>
    <t>Titolari di imprese nati in un Paese extra-UE. Anni 2018 e 2019. Valori assoluti e percentuali.</t>
  </si>
  <si>
    <t>Fonte: UnionCamere e InfoCamere</t>
  </si>
  <si>
    <t>Alunni con cittadinanza non italiana AA. SS. 2017/ 2018 - 2018/2019</t>
  </si>
  <si>
    <t xml:space="preserve">Alunni con cittadinanza non italiana sul totale degli alunni nella scuola italiana  
AA. SS. 2017/ 2018 - 2018/2019
</t>
  </si>
  <si>
    <t>Fonte: MIUR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</si>
</sst>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67" formatCode="_-* #,##0_-;\-* #,##0_-;_-* &quot;-&quot;??_-;_-@_-"/>
  </numFmts>
  <fonts count="14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2"/>
      <color rgb="FF000000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" fontId="2" fillId="0" borderId="0" xfId="0" applyNumberFormat="1" applyFont="1"/>
    <xf numFmtId="1" fontId="1" fillId="2" borderId="1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wrapText="1"/>
    </xf>
    <xf numFmtId="1" fontId="4" fillId="4" borderId="3" xfId="0" applyNumberFormat="1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0" fontId="3" fillId="4" borderId="3" xfId="0" applyFont="1" applyFill="1" applyBorder="1"/>
    <xf numFmtId="164" fontId="1" fillId="5" borderId="3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1" fontId="1" fillId="4" borderId="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0" fontId="4" fillId="4" borderId="1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164" fontId="9" fillId="5" borderId="10" xfId="0" applyNumberFormat="1" applyFont="1" applyFill="1" applyBorder="1" applyAlignment="1">
      <alignment horizontal="right" vertical="center"/>
    </xf>
    <xf numFmtId="3" fontId="4" fillId="5" borderId="10" xfId="0" applyNumberFormat="1" applyFont="1" applyFill="1" applyBorder="1" applyAlignment="1">
      <alignment horizontal="right" vertical="center"/>
    </xf>
    <xf numFmtId="164" fontId="0" fillId="5" borderId="10" xfId="0" applyNumberFormat="1" applyFill="1" applyBorder="1"/>
    <xf numFmtId="0" fontId="1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5" borderId="3" xfId="0" applyFont="1" applyFill="1" applyBorder="1" applyAlignment="1">
      <alignment horizontal="center"/>
    </xf>
    <xf numFmtId="3" fontId="13" fillId="5" borderId="3" xfId="2" applyNumberFormat="1" applyFont="1" applyFill="1" applyBorder="1" applyAlignment="1">
      <alignment horizontal="center"/>
    </xf>
    <xf numFmtId="165" fontId="12" fillId="5" borderId="3" xfId="0" applyNumberFormat="1" applyFont="1" applyFill="1" applyBorder="1" applyAlignment="1">
      <alignment horizontal="center"/>
    </xf>
    <xf numFmtId="0" fontId="0" fillId="0" borderId="0" xfId="0" applyFont="1"/>
    <xf numFmtId="0" fontId="11" fillId="0" borderId="0" xfId="1" applyFont="1" applyAlignment="1">
      <alignment vertical="center" wrapText="1"/>
    </xf>
    <xf numFmtId="43" fontId="12" fillId="5" borderId="3" xfId="4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 wrapText="1"/>
    </xf>
    <xf numFmtId="1" fontId="3" fillId="4" borderId="13" xfId="0" applyNumberFormat="1" applyFont="1" applyFill="1" applyBorder="1" applyAlignment="1">
      <alignment horizontal="center" wrapText="1"/>
    </xf>
    <xf numFmtId="1" fontId="3" fillId="4" borderId="14" xfId="0" applyNumberFormat="1" applyFont="1" applyFill="1" applyBorder="1" applyAlignment="1">
      <alignment horizontal="center" wrapText="1"/>
    </xf>
    <xf numFmtId="164" fontId="1" fillId="7" borderId="2" xfId="0" applyNumberFormat="1" applyFont="1" applyFill="1" applyBorder="1" applyAlignment="1">
      <alignment wrapText="1"/>
    </xf>
    <xf numFmtId="0" fontId="0" fillId="6" borderId="0" xfId="0" applyFill="1"/>
    <xf numFmtId="1" fontId="4" fillId="4" borderId="14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1" fontId="4" fillId="5" borderId="12" xfId="0" applyNumberFormat="1" applyFont="1" applyFill="1" applyBorder="1" applyAlignment="1">
      <alignment wrapText="1"/>
    </xf>
    <xf numFmtId="164" fontId="1" fillId="3" borderId="15" xfId="0" applyNumberFormat="1" applyFont="1" applyFill="1" applyBorder="1" applyAlignment="1">
      <alignment wrapText="1"/>
    </xf>
    <xf numFmtId="1" fontId="5" fillId="4" borderId="14" xfId="0" applyNumberFormat="1" applyFont="1" applyFill="1" applyBorder="1" applyAlignment="1">
      <alignment wrapText="1"/>
    </xf>
    <xf numFmtId="0" fontId="0" fillId="0" borderId="16" xfId="0" applyBorder="1"/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" fillId="3" borderId="2" xfId="4" applyNumberFormat="1" applyFont="1" applyFill="1" applyBorder="1" applyAlignment="1">
      <alignment wrapText="1"/>
    </xf>
    <xf numFmtId="167" fontId="1" fillId="7" borderId="2" xfId="4" applyNumberFormat="1" applyFont="1" applyFill="1" applyBorder="1" applyAlignment="1">
      <alignment wrapText="1"/>
    </xf>
    <xf numFmtId="164" fontId="1" fillId="7" borderId="15" xfId="0" applyNumberFormat="1" applyFont="1" applyFill="1" applyBorder="1" applyAlignment="1">
      <alignment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7" fontId="1" fillId="5" borderId="3" xfId="4" applyNumberFormat="1" applyFont="1" applyFill="1" applyBorder="1" applyAlignment="1">
      <alignment wrapText="1"/>
    </xf>
    <xf numFmtId="167" fontId="1" fillId="6" borderId="3" xfId="4" applyNumberFormat="1" applyFont="1" applyFill="1" applyBorder="1" applyAlignment="1">
      <alignment wrapText="1"/>
    </xf>
    <xf numFmtId="164" fontId="1" fillId="6" borderId="3" xfId="0" applyNumberFormat="1" applyFont="1" applyFill="1" applyBorder="1" applyAlignment="1">
      <alignment wrapText="1"/>
    </xf>
    <xf numFmtId="167" fontId="2" fillId="3" borderId="2" xfId="4" applyNumberFormat="1" applyFont="1" applyFill="1" applyBorder="1"/>
    <xf numFmtId="0" fontId="6" fillId="0" borderId="15" xfId="0" applyFont="1" applyBorder="1" applyAlignment="1">
      <alignment horizont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3" fontId="1" fillId="6" borderId="10" xfId="0" applyNumberFormat="1" applyFont="1" applyFill="1" applyBorder="1" applyAlignment="1">
      <alignment horizontal="right" vertical="center"/>
    </xf>
    <xf numFmtId="164" fontId="9" fillId="6" borderId="10" xfId="0" applyNumberFormat="1" applyFont="1" applyFill="1" applyBorder="1" applyAlignment="1">
      <alignment horizontal="right" vertical="center"/>
    </xf>
  </cellXfs>
  <cellStyles count="5">
    <cellStyle name="Comma" xfId="4" builtinId="3"/>
    <cellStyle name="Normal" xfId="0" builtinId="0"/>
    <cellStyle name="Normale 2" xfId="1"/>
    <cellStyle name="Normale 4" xfId="3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showGridLines="0" tabSelected="1" workbookViewId="0">
      <selection activeCell="F10" sqref="F10"/>
    </sheetView>
  </sheetViews>
  <sheetFormatPr defaultColWidth="11" defaultRowHeight="15.75"/>
  <cols>
    <col min="1" max="1" width="5.625" customWidth="1"/>
    <col min="2" max="2" width="6.5" customWidth="1"/>
    <col min="3" max="3" width="5.125" customWidth="1"/>
    <col min="4" max="4" width="5.875" customWidth="1"/>
    <col min="5" max="5" width="7.5" customWidth="1"/>
    <col min="6" max="6" width="7.375" customWidth="1"/>
    <col min="7" max="7" width="9.5" customWidth="1"/>
    <col min="8" max="8" width="8.625" customWidth="1"/>
    <col min="9" max="9" width="8.875" customWidth="1"/>
    <col min="10" max="10" width="9.125" customWidth="1"/>
    <col min="11" max="11" width="6.5" customWidth="1"/>
  </cols>
  <sheetData>
    <row r="1" spans="1:12" ht="31.5" customHeight="1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s="13" customFormat="1" ht="84.95" customHeight="1">
      <c r="A2" s="38" t="s">
        <v>0</v>
      </c>
      <c r="B2" s="39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41"/>
    </row>
    <row r="3" spans="1:12">
      <c r="A3" s="42" t="s">
        <v>41</v>
      </c>
      <c r="B3" s="43">
        <v>98791</v>
      </c>
      <c r="C3" s="43">
        <v>44352</v>
      </c>
      <c r="D3" s="43">
        <v>54439</v>
      </c>
      <c r="E3" s="44">
        <v>1.8616810777929453</v>
      </c>
      <c r="F3" s="44">
        <v>0.29034059184812955</v>
      </c>
      <c r="G3" s="44">
        <v>11.222615402966085</v>
      </c>
      <c r="H3" s="44">
        <v>55.105222135619648</v>
      </c>
      <c r="I3" s="47">
        <v>17.604876299749016</v>
      </c>
      <c r="J3" s="44">
        <v>29.65331709050302</v>
      </c>
      <c r="K3" s="44">
        <v>9.9545860027572779</v>
      </c>
      <c r="L3" s="45"/>
    </row>
    <row r="4" spans="1:12">
      <c r="A4" s="45"/>
      <c r="B4" s="45"/>
      <c r="C4" s="46"/>
      <c r="D4" s="46"/>
      <c r="E4" s="45"/>
      <c r="F4" s="45"/>
      <c r="G4" s="45"/>
      <c r="H4" s="45"/>
      <c r="I4" s="45"/>
      <c r="J4" s="45"/>
      <c r="K4" s="45"/>
      <c r="L4" s="45"/>
    </row>
    <row r="5" spans="1:1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9" spans="1:12">
      <c r="A9" t="s">
        <v>60</v>
      </c>
    </row>
    <row r="10" spans="1:12">
      <c r="A10" t="s">
        <v>61</v>
      </c>
    </row>
    <row r="11" spans="1:12">
      <c r="A11" t="s">
        <v>62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showGridLines="0" workbookViewId="0">
      <selection activeCell="A21" sqref="A21:A23"/>
    </sheetView>
  </sheetViews>
  <sheetFormatPr defaultColWidth="11" defaultRowHeight="15.75"/>
  <cols>
    <col min="2" max="2" width="9" bestFit="1" customWidth="1"/>
    <col min="3" max="3" width="6.5" bestFit="1" customWidth="1"/>
    <col min="4" max="4" width="6.5" customWidth="1"/>
    <col min="6" max="6" width="9" bestFit="1" customWidth="1"/>
    <col min="7" max="7" width="6.5" bestFit="1" customWidth="1"/>
    <col min="8" max="8" width="6.5" customWidth="1"/>
    <col min="10" max="10" width="9" bestFit="1" customWidth="1"/>
    <col min="11" max="11" width="6.5" bestFit="1" customWidth="1"/>
  </cols>
  <sheetData>
    <row r="1" spans="1:12" ht="33.75" customHeight="1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>
      <c r="A2" s="48" t="s">
        <v>22</v>
      </c>
      <c r="B2" s="49"/>
      <c r="C2" s="49"/>
      <c r="D2" s="58"/>
      <c r="E2" s="49" t="s">
        <v>23</v>
      </c>
      <c r="F2" s="49"/>
      <c r="G2" s="50"/>
      <c r="H2" s="58"/>
      <c r="I2" s="49" t="s">
        <v>24</v>
      </c>
      <c r="J2" s="49"/>
      <c r="K2" s="50"/>
      <c r="L2" s="2"/>
    </row>
    <row r="3" spans="1:12">
      <c r="A3" s="5"/>
      <c r="B3" s="6" t="s">
        <v>11</v>
      </c>
      <c r="C3" s="55" t="s">
        <v>12</v>
      </c>
      <c r="D3" s="58"/>
      <c r="E3" s="53"/>
      <c r="F3" s="6" t="s">
        <v>11</v>
      </c>
      <c r="G3" s="6" t="s">
        <v>12</v>
      </c>
      <c r="H3" s="58"/>
      <c r="I3" s="57"/>
      <c r="J3" s="7" t="s">
        <v>11</v>
      </c>
      <c r="K3" s="6" t="s">
        <v>12</v>
      </c>
      <c r="L3" s="2"/>
    </row>
    <row r="4" spans="1:12">
      <c r="A4" s="3" t="s">
        <v>25</v>
      </c>
      <c r="B4" s="62">
        <v>11488</v>
      </c>
      <c r="C4" s="63">
        <v>0.20144490425755768</v>
      </c>
      <c r="D4" s="58"/>
      <c r="E4" s="4" t="s">
        <v>25</v>
      </c>
      <c r="F4" s="62">
        <v>9441</v>
      </c>
      <c r="G4" s="51">
        <v>0.20993529163238531</v>
      </c>
      <c r="H4" s="58"/>
      <c r="I4" s="4" t="s">
        <v>25</v>
      </c>
      <c r="J4" s="62">
        <v>2047</v>
      </c>
      <c r="K4" s="51">
        <v>0.16977689309115038</v>
      </c>
      <c r="L4" s="2"/>
    </row>
    <row r="5" spans="1:12">
      <c r="A5" s="3" t="s">
        <v>26</v>
      </c>
      <c r="B5" s="62">
        <v>8860</v>
      </c>
      <c r="C5" s="63">
        <v>0.15536227817914008</v>
      </c>
      <c r="D5" s="58"/>
      <c r="E5" s="4" t="s">
        <v>26</v>
      </c>
      <c r="F5" s="62">
        <v>8154</v>
      </c>
      <c r="G5" s="51">
        <v>0.18131684863578751</v>
      </c>
      <c r="H5" s="58"/>
      <c r="I5" s="4" t="s">
        <v>28</v>
      </c>
      <c r="J5" s="62">
        <v>1464</v>
      </c>
      <c r="K5" s="51">
        <v>0.12142323961184374</v>
      </c>
      <c r="L5" s="2"/>
    </row>
    <row r="6" spans="1:12">
      <c r="A6" s="3" t="s">
        <v>28</v>
      </c>
      <c r="B6" s="62">
        <v>4879</v>
      </c>
      <c r="C6" s="63">
        <v>8.5554464473591926E-2</v>
      </c>
      <c r="D6" s="58"/>
      <c r="E6" s="4" t="s">
        <v>28</v>
      </c>
      <c r="F6" s="62">
        <v>3415</v>
      </c>
      <c r="G6" s="51">
        <v>7.5937826599364031E-2</v>
      </c>
      <c r="H6" s="58"/>
      <c r="I6" s="4" t="s">
        <v>32</v>
      </c>
      <c r="J6" s="62">
        <v>1009</v>
      </c>
      <c r="K6" s="51">
        <v>8.368582566144149E-2</v>
      </c>
      <c r="L6" s="2"/>
    </row>
    <row r="7" spans="1:12">
      <c r="A7" s="3" t="s">
        <v>29</v>
      </c>
      <c r="B7" s="62">
        <v>3502</v>
      </c>
      <c r="C7" s="63">
        <v>6.1408430946201867E-2</v>
      </c>
      <c r="D7" s="58"/>
      <c r="E7" s="4" t="s">
        <v>29</v>
      </c>
      <c r="F7" s="62">
        <v>2646</v>
      </c>
      <c r="G7" s="51">
        <v>5.8837917769229059E-2</v>
      </c>
      <c r="H7" s="58"/>
      <c r="I7" s="4" t="s">
        <v>29</v>
      </c>
      <c r="J7" s="62">
        <v>856</v>
      </c>
      <c r="K7" s="51">
        <v>7.099610184954798E-2</v>
      </c>
      <c r="L7" s="2"/>
    </row>
    <row r="8" spans="1:12">
      <c r="A8" s="3" t="s">
        <v>31</v>
      </c>
      <c r="B8" s="62">
        <v>2645</v>
      </c>
      <c r="C8" s="63">
        <v>4.6380725257768117E-2</v>
      </c>
      <c r="D8" s="58"/>
      <c r="E8" s="4" t="s">
        <v>37</v>
      </c>
      <c r="F8" s="62">
        <v>2544</v>
      </c>
      <c r="G8" s="51">
        <v>5.6569789419848346E-2</v>
      </c>
      <c r="H8" s="58"/>
      <c r="I8" s="4" t="s">
        <v>26</v>
      </c>
      <c r="J8" s="62">
        <v>706</v>
      </c>
      <c r="K8" s="51">
        <v>5.855519615161317E-2</v>
      </c>
      <c r="L8" s="2"/>
    </row>
    <row r="9" spans="1:12">
      <c r="A9" s="3" t="s">
        <v>37</v>
      </c>
      <c r="B9" s="62">
        <v>2620</v>
      </c>
      <c r="C9" s="63">
        <v>4.5942344111664445E-2</v>
      </c>
      <c r="D9" s="58"/>
      <c r="E9" s="4" t="s">
        <v>31</v>
      </c>
      <c r="F9" s="62">
        <v>2249</v>
      </c>
      <c r="G9" s="51">
        <v>5.0010006448600208E-2</v>
      </c>
      <c r="H9" s="58"/>
      <c r="I9" s="4" t="s">
        <v>38</v>
      </c>
      <c r="J9" s="62">
        <v>671</v>
      </c>
      <c r="K9" s="51">
        <v>5.5652318155428385E-2</v>
      </c>
      <c r="L9" s="2"/>
    </row>
    <row r="10" spans="1:12">
      <c r="A10" s="3" t="s">
        <v>39</v>
      </c>
      <c r="B10" s="62">
        <v>1983</v>
      </c>
      <c r="C10" s="63">
        <v>3.4772392508942977E-2</v>
      </c>
      <c r="D10" s="58"/>
      <c r="E10" s="4" t="s">
        <v>39</v>
      </c>
      <c r="F10" s="62">
        <v>1502</v>
      </c>
      <c r="G10" s="51">
        <v>3.3399301772253233E-2</v>
      </c>
      <c r="H10" s="58"/>
      <c r="I10" s="4" t="s">
        <v>30</v>
      </c>
      <c r="J10" s="62">
        <v>662</v>
      </c>
      <c r="K10" s="51">
        <v>5.4905863813552294E-2</v>
      </c>
      <c r="L10" s="2"/>
    </row>
    <row r="11" spans="1:12">
      <c r="A11" s="3" t="s">
        <v>38</v>
      </c>
      <c r="B11" s="62">
        <v>1800</v>
      </c>
      <c r="C11" s="63">
        <v>3.1563442519464122E-2</v>
      </c>
      <c r="D11" s="58"/>
      <c r="E11" s="4" t="s">
        <v>35</v>
      </c>
      <c r="F11" s="62">
        <v>1162</v>
      </c>
      <c r="G11" s="51">
        <v>2.5838873940984188E-2</v>
      </c>
      <c r="H11" s="58"/>
      <c r="I11" s="4" t="s">
        <v>39</v>
      </c>
      <c r="J11" s="62">
        <v>481</v>
      </c>
      <c r="K11" s="51">
        <v>3.9893837604710956E-2</v>
      </c>
      <c r="L11" s="2"/>
    </row>
    <row r="12" spans="1:12">
      <c r="A12" s="3" t="s">
        <v>30</v>
      </c>
      <c r="B12" s="62">
        <v>1774</v>
      </c>
      <c r="C12" s="63">
        <v>3.1107526127516306E-2</v>
      </c>
      <c r="D12" s="58"/>
      <c r="E12" s="4" t="s">
        <v>38</v>
      </c>
      <c r="F12" s="62">
        <v>1129</v>
      </c>
      <c r="G12" s="51">
        <v>2.5105067710302194E-2</v>
      </c>
      <c r="H12" s="58"/>
      <c r="I12" s="4" t="s">
        <v>31</v>
      </c>
      <c r="J12" s="62">
        <v>396</v>
      </c>
      <c r="K12" s="51">
        <v>3.2843991042547899E-2</v>
      </c>
      <c r="L12" s="2"/>
    </row>
    <row r="13" spans="1:12">
      <c r="A13" s="3" t="s">
        <v>32</v>
      </c>
      <c r="B13" s="62">
        <v>1604</v>
      </c>
      <c r="C13" s="63">
        <v>2.8126534334011362E-2</v>
      </c>
      <c r="D13" s="58"/>
      <c r="E13" s="4" t="s">
        <v>30</v>
      </c>
      <c r="F13" s="62">
        <v>1112</v>
      </c>
      <c r="G13" s="51">
        <v>2.4727046318738743E-2</v>
      </c>
      <c r="H13" s="58"/>
      <c r="I13" s="4" t="s">
        <v>27</v>
      </c>
      <c r="J13" s="62">
        <v>316</v>
      </c>
      <c r="K13" s="51">
        <v>2.6208841336982664E-2</v>
      </c>
      <c r="L13" s="2"/>
    </row>
    <row r="14" spans="1:12">
      <c r="A14" s="3" t="s">
        <v>35</v>
      </c>
      <c r="B14" s="62">
        <v>1329</v>
      </c>
      <c r="C14" s="63">
        <v>2.3304341726871011E-2</v>
      </c>
      <c r="D14" s="58"/>
      <c r="E14" s="4" t="s">
        <v>33</v>
      </c>
      <c r="F14" s="62">
        <v>966</v>
      </c>
      <c r="G14" s="51">
        <v>2.1480509661782037E-2</v>
      </c>
      <c r="H14" s="58"/>
      <c r="I14" s="4" t="s">
        <v>34</v>
      </c>
      <c r="J14" s="62">
        <v>310</v>
      </c>
      <c r="K14" s="51">
        <v>2.5711205109065272E-2</v>
      </c>
      <c r="L14" s="1"/>
    </row>
    <row r="15" spans="1:12" ht="33">
      <c r="A15" s="3" t="s">
        <v>36</v>
      </c>
      <c r="B15" s="62">
        <v>14544</v>
      </c>
      <c r="C15" s="63">
        <v>0.25503261555727014</v>
      </c>
      <c r="D15" s="58"/>
      <c r="E15" s="54" t="s">
        <v>36</v>
      </c>
      <c r="F15" s="62">
        <v>10651</v>
      </c>
      <c r="G15" s="51">
        <v>0.23684152009072512</v>
      </c>
      <c r="H15" s="58"/>
      <c r="I15" s="54" t="s">
        <v>36</v>
      </c>
      <c r="J15" s="62">
        <v>3139</v>
      </c>
      <c r="K15" s="51">
        <v>0.26034668657211579</v>
      </c>
      <c r="L15" s="1"/>
    </row>
    <row r="16" spans="1:12">
      <c r="A16" s="3" t="s">
        <v>13</v>
      </c>
      <c r="B16" s="61">
        <v>57028</v>
      </c>
      <c r="C16" s="56">
        <v>1</v>
      </c>
      <c r="D16" s="58"/>
      <c r="E16" s="54" t="s">
        <v>13</v>
      </c>
      <c r="F16" s="61">
        <v>44971</v>
      </c>
      <c r="G16" s="12">
        <v>1</v>
      </c>
      <c r="H16" s="58"/>
      <c r="I16" s="54" t="s">
        <v>13</v>
      </c>
      <c r="J16" s="61">
        <v>12057</v>
      </c>
      <c r="K16" s="12">
        <v>1</v>
      </c>
    </row>
    <row r="17" spans="1:4">
      <c r="D17" s="52"/>
    </row>
    <row r="21" spans="1:4">
      <c r="A21" t="s">
        <v>64</v>
      </c>
    </row>
    <row r="22" spans="1:4">
      <c r="A22" t="s">
        <v>61</v>
      </c>
    </row>
    <row r="23" spans="1:4">
      <c r="A23" t="s">
        <v>62</v>
      </c>
    </row>
  </sheetData>
  <mergeCells count="4">
    <mergeCell ref="A2:C2"/>
    <mergeCell ref="E2:G2"/>
    <mergeCell ref="I2:K2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showGridLines="0" workbookViewId="0">
      <selection activeCell="C13" sqref="C13"/>
    </sheetView>
  </sheetViews>
  <sheetFormatPr defaultColWidth="11" defaultRowHeight="15.75"/>
  <cols>
    <col min="2" max="2" width="9" bestFit="1" customWidth="1"/>
    <col min="3" max="3" width="6.5" bestFit="1" customWidth="1"/>
    <col min="4" max="4" width="9" bestFit="1" customWidth="1"/>
    <col min="5" max="5" width="6.5" bestFit="1" customWidth="1"/>
    <col min="6" max="6" width="9" bestFit="1" customWidth="1"/>
    <col min="7" max="7" width="6.5" bestFit="1" customWidth="1"/>
  </cols>
  <sheetData>
    <row r="1" spans="1:7" ht="31.5" customHeight="1">
      <c r="A1" s="59" t="s">
        <v>66</v>
      </c>
      <c r="B1" s="59"/>
      <c r="C1" s="59"/>
      <c r="D1" s="59"/>
      <c r="E1" s="59"/>
      <c r="F1" s="59"/>
      <c r="G1" s="59"/>
    </row>
    <row r="2" spans="1:7" ht="25.5" customHeight="1">
      <c r="A2" s="64" t="s">
        <v>65</v>
      </c>
      <c r="B2" s="66" t="s">
        <v>22</v>
      </c>
      <c r="C2" s="67"/>
      <c r="D2" s="66" t="s">
        <v>23</v>
      </c>
      <c r="E2" s="67"/>
      <c r="F2" s="66" t="s">
        <v>24</v>
      </c>
      <c r="G2" s="67"/>
    </row>
    <row r="3" spans="1:7">
      <c r="A3" s="65"/>
      <c r="B3" s="6" t="s">
        <v>11</v>
      </c>
      <c r="C3" s="6" t="s">
        <v>12</v>
      </c>
      <c r="D3" s="6" t="s">
        <v>11</v>
      </c>
      <c r="E3" s="6" t="s">
        <v>12</v>
      </c>
      <c r="F3" s="6" t="s">
        <v>11</v>
      </c>
      <c r="G3" s="6" t="s">
        <v>12</v>
      </c>
    </row>
    <row r="4" spans="1:7">
      <c r="A4" s="8" t="s">
        <v>14</v>
      </c>
      <c r="B4" s="69">
        <v>22701</v>
      </c>
      <c r="C4" s="70">
        <f>B4/B$12</f>
        <v>0.39806761590797501</v>
      </c>
      <c r="D4" s="69">
        <v>17959</v>
      </c>
      <c r="E4" s="70">
        <f>D4/D$12</f>
        <v>0.39934624535811969</v>
      </c>
      <c r="F4" s="69">
        <v>4742</v>
      </c>
      <c r="G4" s="70">
        <f>F4/F$12</f>
        <v>0.3932984987973791</v>
      </c>
    </row>
    <row r="5" spans="1:7">
      <c r="A5" s="10" t="s">
        <v>15</v>
      </c>
      <c r="B5" s="69">
        <v>29243</v>
      </c>
      <c r="C5" s="70">
        <f t="shared" ref="C5:C12" si="0">B5/B$12</f>
        <v>0.51278319422038299</v>
      </c>
      <c r="D5" s="69">
        <v>23112</v>
      </c>
      <c r="E5" s="70">
        <f t="shared" ref="E5:E12" si="1">D5/D$12</f>
        <v>0.51393120010673543</v>
      </c>
      <c r="F5" s="69">
        <v>6131</v>
      </c>
      <c r="G5" s="70">
        <f t="shared" ref="G5:G12" si="2">F5/F$12</f>
        <v>0.50850128556025542</v>
      </c>
    </row>
    <row r="6" spans="1:7" ht="22.5">
      <c r="A6" s="10" t="s">
        <v>16</v>
      </c>
      <c r="B6" s="69">
        <v>2590</v>
      </c>
      <c r="C6" s="70">
        <f t="shared" si="0"/>
        <v>4.5416286736340045E-2</v>
      </c>
      <c r="D6" s="69">
        <v>1843</v>
      </c>
      <c r="E6" s="70">
        <f t="shared" si="1"/>
        <v>4.0981966155967178E-2</v>
      </c>
      <c r="F6" s="69">
        <v>747</v>
      </c>
      <c r="G6" s="70">
        <f t="shared" si="2"/>
        <v>6.1955710375715352E-2</v>
      </c>
    </row>
    <row r="7" spans="1:7" ht="22.5">
      <c r="A7" s="10" t="s">
        <v>17</v>
      </c>
      <c r="B7" s="69">
        <v>1184</v>
      </c>
      <c r="C7" s="70">
        <f t="shared" si="0"/>
        <v>2.0761731079469735E-2</v>
      </c>
      <c r="D7" s="69">
        <v>1074</v>
      </c>
      <c r="E7" s="70">
        <f t="shared" si="1"/>
        <v>2.3882057325832203E-2</v>
      </c>
      <c r="F7" s="69">
        <v>110</v>
      </c>
      <c r="G7" s="70">
        <f t="shared" si="2"/>
        <v>9.1233308451521937E-3</v>
      </c>
    </row>
    <row r="8" spans="1:7" ht="22.5">
      <c r="A8" s="10" t="s">
        <v>18</v>
      </c>
      <c r="B8" s="69">
        <v>361</v>
      </c>
      <c r="C8" s="70">
        <f t="shared" si="0"/>
        <v>6.3302237497369716E-3</v>
      </c>
      <c r="D8" s="69">
        <v>259</v>
      </c>
      <c r="E8" s="70">
        <f t="shared" si="1"/>
        <v>5.7592670832314159E-3</v>
      </c>
      <c r="F8" s="69">
        <v>102</v>
      </c>
      <c r="G8" s="70">
        <f t="shared" si="2"/>
        <v>8.4598158745956709E-3</v>
      </c>
    </row>
    <row r="9" spans="1:7" ht="33">
      <c r="A9" s="10" t="s">
        <v>19</v>
      </c>
      <c r="B9" s="69">
        <v>329</v>
      </c>
      <c r="C9" s="70">
        <f t="shared" si="0"/>
        <v>5.7690958827242757E-3</v>
      </c>
      <c r="D9" s="69">
        <v>243</v>
      </c>
      <c r="E9" s="70">
        <f t="shared" si="1"/>
        <v>5.4034822441128725E-3</v>
      </c>
      <c r="F9" s="69">
        <v>86</v>
      </c>
      <c r="G9" s="70">
        <f t="shared" si="2"/>
        <v>7.1327859334826245E-3</v>
      </c>
    </row>
    <row r="10" spans="1:7" ht="64.5">
      <c r="A10" s="10" t="s">
        <v>20</v>
      </c>
      <c r="B10" s="69">
        <v>124</v>
      </c>
      <c r="C10" s="70">
        <f t="shared" si="0"/>
        <v>2.174370484674195E-3</v>
      </c>
      <c r="D10" s="69">
        <v>116</v>
      </c>
      <c r="E10" s="70">
        <f t="shared" si="1"/>
        <v>2.5794400836094372E-3</v>
      </c>
      <c r="F10" s="69">
        <v>8</v>
      </c>
      <c r="G10" s="70">
        <f t="shared" si="2"/>
        <v>6.635149705565232E-4</v>
      </c>
    </row>
    <row r="11" spans="1:7" ht="22.5">
      <c r="A11" s="10" t="s">
        <v>21</v>
      </c>
      <c r="B11" s="69">
        <v>496</v>
      </c>
      <c r="C11" s="70">
        <f t="shared" si="0"/>
        <v>8.69748193869678E-3</v>
      </c>
      <c r="D11" s="69">
        <v>365</v>
      </c>
      <c r="E11" s="70">
        <f t="shared" si="1"/>
        <v>8.1163416423917639E-3</v>
      </c>
      <c r="F11" s="69">
        <v>131</v>
      </c>
      <c r="G11" s="70">
        <f t="shared" si="2"/>
        <v>1.0865057642863067E-2</v>
      </c>
    </row>
    <row r="12" spans="1:7">
      <c r="A12" s="11" t="s">
        <v>13</v>
      </c>
      <c r="B12" s="68">
        <v>57028</v>
      </c>
      <c r="C12" s="9">
        <f t="shared" si="0"/>
        <v>1</v>
      </c>
      <c r="D12" s="68">
        <v>44971</v>
      </c>
      <c r="E12" s="9">
        <f t="shared" si="1"/>
        <v>1</v>
      </c>
      <c r="F12" s="68">
        <v>12057</v>
      </c>
      <c r="G12" s="9">
        <f t="shared" si="2"/>
        <v>1</v>
      </c>
    </row>
    <row r="17" spans="1:1">
      <c r="A17" t="s">
        <v>64</v>
      </c>
    </row>
    <row r="18" spans="1:1">
      <c r="A18" t="s">
        <v>61</v>
      </c>
    </row>
    <row r="19" spans="1:1">
      <c r="A19" t="s">
        <v>62</v>
      </c>
    </row>
  </sheetData>
  <mergeCells count="5">
    <mergeCell ref="B2:C2"/>
    <mergeCell ref="D2:E2"/>
    <mergeCell ref="F2:G2"/>
    <mergeCell ref="A2:A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>
      <selection activeCell="B11" sqref="B11"/>
    </sheetView>
  </sheetViews>
  <sheetFormatPr defaultColWidth="11" defaultRowHeight="15.75"/>
  <cols>
    <col min="7" max="7" width="13.625" customWidth="1"/>
  </cols>
  <sheetData>
    <row r="1" spans="1:7" ht="28.5" customHeight="1">
      <c r="A1" s="72" t="s">
        <v>68</v>
      </c>
      <c r="B1" s="72"/>
      <c r="C1" s="72"/>
      <c r="D1" s="72"/>
      <c r="E1" s="72"/>
      <c r="F1" s="72"/>
      <c r="G1" s="72"/>
    </row>
    <row r="2" spans="1:7" ht="15.95" customHeight="1">
      <c r="A2" s="14"/>
      <c r="B2" s="29">
        <v>2018</v>
      </c>
      <c r="C2" s="30"/>
      <c r="D2" s="29">
        <v>2019</v>
      </c>
      <c r="E2" s="30"/>
      <c r="F2" s="31" t="s">
        <v>42</v>
      </c>
      <c r="G2" s="31" t="s">
        <v>43</v>
      </c>
    </row>
    <row r="3" spans="1:7">
      <c r="A3" s="15" t="s">
        <v>67</v>
      </c>
      <c r="B3" s="16" t="s">
        <v>11</v>
      </c>
      <c r="C3" s="16" t="s">
        <v>44</v>
      </c>
      <c r="D3" s="16" t="s">
        <v>11</v>
      </c>
      <c r="E3" s="16" t="s">
        <v>44</v>
      </c>
      <c r="F3" s="32"/>
      <c r="G3" s="32"/>
    </row>
    <row r="4" spans="1:7">
      <c r="A4" s="15" t="s">
        <v>22</v>
      </c>
      <c r="B4" s="71">
        <v>4792</v>
      </c>
      <c r="C4" s="18">
        <v>9.8000000000000004E-2</v>
      </c>
      <c r="D4" s="71">
        <v>5070</v>
      </c>
      <c r="E4" s="18">
        <v>0.104</v>
      </c>
      <c r="F4" s="17">
        <v>278</v>
      </c>
      <c r="G4" s="18">
        <v>5.8000000000000003E-2</v>
      </c>
    </row>
    <row r="12" spans="1:7">
      <c r="A12" t="s">
        <v>69</v>
      </c>
    </row>
    <row r="13" spans="1:7">
      <c r="A13" t="s">
        <v>61</v>
      </c>
    </row>
    <row r="14" spans="1:7">
      <c r="A14" t="s">
        <v>62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showGridLines="0" workbookViewId="0">
      <selection activeCell="C26" sqref="C26"/>
    </sheetView>
  </sheetViews>
  <sheetFormatPr defaultColWidth="11" defaultRowHeight="15.75"/>
  <sheetData>
    <row r="1" spans="1:15" ht="60.75" customHeight="1">
      <c r="A1" s="75" t="s">
        <v>70</v>
      </c>
      <c r="B1" s="75"/>
      <c r="C1" s="75"/>
      <c r="D1" s="75"/>
      <c r="E1" s="75"/>
      <c r="F1" s="75"/>
      <c r="G1" s="75"/>
      <c r="I1" s="77" t="s">
        <v>71</v>
      </c>
      <c r="J1" s="76"/>
      <c r="K1" s="76"/>
      <c r="L1" s="76"/>
      <c r="M1" s="76"/>
      <c r="N1" s="76"/>
      <c r="O1" s="76"/>
    </row>
    <row r="2" spans="1:15" ht="52.5">
      <c r="A2" s="73" t="s">
        <v>45</v>
      </c>
      <c r="B2" s="35" t="s">
        <v>46</v>
      </c>
      <c r="C2" s="35"/>
      <c r="D2" s="35" t="s">
        <v>47</v>
      </c>
      <c r="E2" s="35"/>
      <c r="F2" s="34" t="s">
        <v>48</v>
      </c>
      <c r="G2" s="34"/>
      <c r="I2" s="36" t="s">
        <v>49</v>
      </c>
      <c r="J2" s="37"/>
      <c r="K2" s="33" t="s">
        <v>50</v>
      </c>
      <c r="L2" s="33"/>
      <c r="M2" s="19" t="s">
        <v>51</v>
      </c>
      <c r="N2" s="20" t="s">
        <v>51</v>
      </c>
      <c r="O2" s="34" t="s">
        <v>52</v>
      </c>
    </row>
    <row r="3" spans="1:15" ht="21">
      <c r="A3" s="74"/>
      <c r="B3" s="21" t="s">
        <v>53</v>
      </c>
      <c r="C3" s="21" t="s">
        <v>54</v>
      </c>
      <c r="D3" s="21" t="s">
        <v>53</v>
      </c>
      <c r="E3" s="21" t="s">
        <v>54</v>
      </c>
      <c r="F3" s="21" t="s">
        <v>53</v>
      </c>
      <c r="G3" s="21" t="s">
        <v>54</v>
      </c>
      <c r="I3" s="20" t="s">
        <v>46</v>
      </c>
      <c r="J3" s="20" t="s">
        <v>47</v>
      </c>
      <c r="K3" s="20" t="s">
        <v>46</v>
      </c>
      <c r="L3" s="20" t="s">
        <v>47</v>
      </c>
      <c r="M3" s="20" t="s">
        <v>46</v>
      </c>
      <c r="N3" s="20" t="s">
        <v>47</v>
      </c>
      <c r="O3" s="34"/>
    </row>
    <row r="4" spans="1:15">
      <c r="A4" s="22" t="s">
        <v>55</v>
      </c>
      <c r="B4" s="78">
        <v>3025</v>
      </c>
      <c r="C4" s="79">
        <v>0.18153993878653304</v>
      </c>
      <c r="D4" s="78">
        <v>2986</v>
      </c>
      <c r="E4" s="79">
        <v>0.18008564019057957</v>
      </c>
      <c r="F4" s="78">
        <v>-39</v>
      </c>
      <c r="G4" s="79">
        <v>-1.2892561983471074E-2</v>
      </c>
      <c r="I4" s="21" t="s">
        <v>53</v>
      </c>
      <c r="J4" s="21" t="s">
        <v>53</v>
      </c>
      <c r="K4" s="21" t="s">
        <v>53</v>
      </c>
      <c r="L4" s="21" t="s">
        <v>53</v>
      </c>
      <c r="M4" s="21" t="s">
        <v>54</v>
      </c>
      <c r="N4" s="21" t="s">
        <v>54</v>
      </c>
      <c r="O4" s="21" t="s">
        <v>54</v>
      </c>
    </row>
    <row r="5" spans="1:15">
      <c r="A5" s="22" t="s">
        <v>56</v>
      </c>
      <c r="B5" s="78">
        <v>5664</v>
      </c>
      <c r="C5" s="79">
        <v>0.33991478125187541</v>
      </c>
      <c r="D5" s="78">
        <v>5525</v>
      </c>
      <c r="E5" s="79">
        <v>0.33321271334660152</v>
      </c>
      <c r="F5" s="78">
        <v>-139</v>
      </c>
      <c r="G5" s="79">
        <v>-2.4540960451977401E-2</v>
      </c>
      <c r="I5" s="25">
        <v>16663</v>
      </c>
      <c r="J5" s="25">
        <v>16581</v>
      </c>
      <c r="K5" s="25">
        <v>104822</v>
      </c>
      <c r="L5" s="25">
        <v>103642</v>
      </c>
      <c r="M5" s="24">
        <v>0.13716096637444952</v>
      </c>
      <c r="N5" s="24">
        <v>0.13791870108049209</v>
      </c>
      <c r="O5" s="26">
        <v>7.5773470604256765E-4</v>
      </c>
    </row>
    <row r="6" spans="1:15" ht="21">
      <c r="A6" s="27" t="s">
        <v>57</v>
      </c>
      <c r="B6" s="78">
        <v>3520</v>
      </c>
      <c r="C6" s="79">
        <v>0.21124647422432935</v>
      </c>
      <c r="D6" s="78">
        <v>3579</v>
      </c>
      <c r="E6" s="79">
        <v>0.21584946625655871</v>
      </c>
      <c r="F6" s="78">
        <v>59</v>
      </c>
      <c r="G6" s="79">
        <v>1.6761363636363637E-2</v>
      </c>
    </row>
    <row r="7" spans="1:15" ht="21">
      <c r="A7" s="27" t="s">
        <v>58</v>
      </c>
      <c r="B7" s="78">
        <v>4454</v>
      </c>
      <c r="C7" s="79">
        <v>0.26729880573726222</v>
      </c>
      <c r="D7" s="78">
        <v>4491</v>
      </c>
      <c r="E7" s="79">
        <v>0.27085218020626017</v>
      </c>
      <c r="F7" s="78">
        <v>37</v>
      </c>
      <c r="G7" s="79">
        <v>8.3071396497530307E-3</v>
      </c>
    </row>
    <row r="8" spans="1:15">
      <c r="A8" s="28" t="s">
        <v>40</v>
      </c>
      <c r="B8" s="25">
        <v>16663</v>
      </c>
      <c r="C8" s="24">
        <v>1</v>
      </c>
      <c r="D8" s="25">
        <v>16581</v>
      </c>
      <c r="E8" s="24">
        <v>1</v>
      </c>
      <c r="F8" s="23">
        <v>-82</v>
      </c>
      <c r="G8" s="24">
        <v>-4.9210826381803994E-3</v>
      </c>
    </row>
    <row r="13" spans="1:15">
      <c r="A13" t="s">
        <v>72</v>
      </c>
    </row>
    <row r="14" spans="1:15">
      <c r="A14" t="s">
        <v>61</v>
      </c>
    </row>
    <row r="15" spans="1:15">
      <c r="A15" t="s">
        <v>62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2020-09-30T14:34:33Z</dcterms:modified>
</cp:coreProperties>
</file>