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 activeTab="4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C6"/>
  <c r="C7"/>
  <c r="C8"/>
  <c r="C9"/>
  <c r="C10"/>
  <c r="C11"/>
  <c r="C12"/>
  <c r="C4"/>
</calcChain>
</file>

<file path=xl/sharedStrings.xml><?xml version="1.0" encoding="utf-8"?>
<sst xmlns="http://schemas.openxmlformats.org/spreadsheetml/2006/main" count="102" uniqueCount="67">
  <si>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</si>
  <si>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</si>
  <si>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</si>
  <si>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</si>
  <si>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</si>
  <si>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</si>
  <si>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</si>
  <si>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</si>
  <si>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</si>
  <si>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</si>
  <si>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</si>
  <si>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</si>
  <si>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</si>
  <si>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</si>
  <si>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</si>
  <si>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</si>
  <si>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</si>
  <si>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</si>
  <si>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</si>
  <si>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</si>
  <si>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</si>
  <si>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</si>
  <si>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ALBANIA</t>
  </si>
  <si>
    <t>MAROCCO</t>
  </si>
  <si>
    <t>UCRAINA</t>
  </si>
  <si>
    <t>CINA</t>
  </si>
  <si>
    <t>NIGERIA</t>
  </si>
  <si>
    <t>MOLDAVIA</t>
  </si>
  <si>
    <t>PERU'</t>
  </si>
  <si>
    <t>ALTRE NAZIONALITA'</t>
  </si>
  <si>
    <t>VALLE D'AOSTA</t>
  </si>
  <si>
    <t>BRASILE</t>
  </si>
  <si>
    <t>PAKISTAN</t>
  </si>
  <si>
    <t>REP. DOMINICANA</t>
  </si>
  <si>
    <t>TUNISIA</t>
  </si>
  <si>
    <t>Totale</t>
  </si>
  <si>
    <t>Valle d'Aosta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</si>
  <si>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</si>
  <si>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</si>
  <si>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</si>
  <si>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</si>
  <si>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</si>
  <si>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</si>
  <si>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</si>
  <si>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</si>
  <si>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</si>
  <si>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</si>
  <si>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</si>
  <si>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</si>
  <si>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</si>
  <si>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</si>
  <si>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Var. ass. 2019/2018</t>
  </si>
  <si>
    <t>Var. % 2019/2018</t>
  </si>
  <si>
    <t>V. %</t>
  </si>
  <si>
    <t>Regione</t>
  </si>
  <si>
    <t>Stranieri residenti per provincia e genere. Anno 2019. Valori assoluti e percentuali</t>
  </si>
  <si>
    <t>Fonte: ISTAT</t>
  </si>
  <si>
    <t>Data di consultazione: Agosto 2020</t>
  </si>
  <si>
    <t>Elaborazioni: Caritas e Migrantes. XXIX Rapporto Immigrazione 2020</t>
  </si>
  <si>
    <t>Fonte: Ministero dell'Interno</t>
  </si>
  <si>
    <t>Principali paesi di provenienza e distribuzione per province. Anno 2019</t>
  </si>
  <si>
    <t>Motivi di soggiorno per provincia. Anno 2019</t>
  </si>
  <si>
    <t>Titolari di imprese nati in un Paese extra-UE. Anni 2018 e 2019. Valori assoluti e percentuali.</t>
  </si>
  <si>
    <t>Fonte: UnionCamere e InfoCamere</t>
  </si>
  <si>
    <t>Fonte: MIUR</t>
  </si>
  <si>
    <t>Alunni con cittadinanza non italiana AA. SS. 2017/ 2018 - 2018/2019</t>
  </si>
  <si>
    <t xml:space="preserve">Alunni con cittadinanza non italiana sul totale degli alunni nella scuola italiana  
AA. SS. 2017/ 2018 - 2018/2019
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</si>
</sst>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72" formatCode="_-* #,##0_-;\-* #,##0_-;_-* &quot;-&quot;??_-;_-@_-"/>
  </numFmts>
  <fonts count="13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2"/>
      <color rgb="FF000000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0" fontId="3" fillId="4" borderId="3" xfId="0" applyFont="1" applyFill="1" applyBorder="1"/>
    <xf numFmtId="164" fontId="1" fillId="5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3" fontId="1" fillId="5" borderId="9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164" fontId="0" fillId="5" borderId="9" xfId="0" applyNumberFormat="1" applyFill="1" applyBorder="1"/>
    <xf numFmtId="0" fontId="1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1" fontId="3" fillId="4" borderId="4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wrapText="1"/>
    </xf>
    <xf numFmtId="1" fontId="3" fillId="4" borderId="6" xfId="0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49" fontId="10" fillId="4" borderId="3" xfId="0" applyNumberFormat="1" applyFont="1" applyFill="1" applyBorder="1" applyAlignment="1">
      <alignment horizontal="center" wrapText="1"/>
    </xf>
    <xf numFmtId="0" fontId="10" fillId="4" borderId="3" xfId="1" applyFont="1" applyFill="1" applyBorder="1" applyAlignment="1">
      <alignment horizontal="center" wrapText="1"/>
    </xf>
    <xf numFmtId="3" fontId="12" fillId="5" borderId="3" xfId="2" applyNumberFormat="1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0" fontId="10" fillId="0" borderId="0" xfId="1" applyFont="1" applyAlignment="1">
      <alignment vertical="center" wrapText="1"/>
    </xf>
    <xf numFmtId="3" fontId="12" fillId="0" borderId="0" xfId="2" applyNumberFormat="1" applyFont="1"/>
    <xf numFmtId="0" fontId="0" fillId="0" borderId="0" xfId="0" applyAlignment="1">
      <alignment wrapText="1"/>
    </xf>
    <xf numFmtId="0" fontId="10" fillId="4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172" fontId="1" fillId="3" borderId="2" xfId="4" applyNumberFormat="1" applyFont="1" applyFill="1" applyBorder="1" applyAlignment="1">
      <alignment wrapText="1"/>
    </xf>
    <xf numFmtId="172" fontId="0" fillId="0" borderId="0" xfId="4" applyNumberFormat="1" applyFont="1"/>
    <xf numFmtId="172" fontId="1" fillId="6" borderId="2" xfId="4" applyNumberFormat="1" applyFont="1" applyFill="1" applyBorder="1" applyAlignment="1">
      <alignment wrapText="1"/>
    </xf>
    <xf numFmtId="164" fontId="1" fillId="6" borderId="2" xfId="0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7" borderId="0" xfId="0" applyFill="1"/>
    <xf numFmtId="1" fontId="3" fillId="8" borderId="4" xfId="0" applyNumberFormat="1" applyFont="1" applyFill="1" applyBorder="1" applyAlignment="1">
      <alignment horizontal="center" wrapText="1"/>
    </xf>
    <xf numFmtId="1" fontId="3" fillId="8" borderId="5" xfId="0" applyNumberFormat="1" applyFont="1" applyFill="1" applyBorder="1" applyAlignment="1">
      <alignment horizontal="center" wrapText="1"/>
    </xf>
    <xf numFmtId="1" fontId="3" fillId="8" borderId="6" xfId="0" applyNumberFormat="1" applyFont="1" applyFill="1" applyBorder="1" applyAlignment="1">
      <alignment horizontal="center" wrapText="1"/>
    </xf>
    <xf numFmtId="172" fontId="1" fillId="5" borderId="3" xfId="4" applyNumberFormat="1" applyFont="1" applyFill="1" applyBorder="1" applyAlignment="1">
      <alignment wrapText="1"/>
    </xf>
    <xf numFmtId="172" fontId="1" fillId="7" borderId="3" xfId="4" applyNumberFormat="1" applyFont="1" applyFill="1" applyBorder="1" applyAlignment="1">
      <alignment wrapText="1"/>
    </xf>
    <xf numFmtId="164" fontId="1" fillId="7" borderId="3" xfId="0" applyNumberFormat="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right" vertical="center"/>
    </xf>
    <xf numFmtId="164" fontId="8" fillId="7" borderId="9" xfId="0" applyNumberFormat="1" applyFont="1" applyFill="1" applyBorder="1" applyAlignment="1">
      <alignment horizontal="right" vertical="center"/>
    </xf>
  </cellXfs>
  <cellStyles count="5">
    <cellStyle name="Comma" xfId="4" builtinId="3"/>
    <cellStyle name="Normal" xfId="0" builtinId="0"/>
    <cellStyle name="Normale 2" xfId="1"/>
    <cellStyle name="Normale 4" xfId="3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showGridLines="0" workbookViewId="0">
      <selection activeCell="D9" sqref="D9"/>
    </sheetView>
  </sheetViews>
  <sheetFormatPr defaultColWidth="11" defaultRowHeight="15.75"/>
  <cols>
    <col min="1" max="1" width="6.375" style="44" customWidth="1"/>
    <col min="2" max="2" width="6.375" customWidth="1"/>
    <col min="3" max="3" width="5.5" customWidth="1"/>
    <col min="4" max="4" width="6.5" customWidth="1"/>
    <col min="5" max="5" width="7.5" customWidth="1"/>
    <col min="6" max="6" width="6.875" customWidth="1"/>
    <col min="7" max="7" width="7" customWidth="1"/>
    <col min="8" max="8" width="6.375" customWidth="1"/>
    <col min="9" max="9" width="8.5" customWidth="1"/>
    <col min="10" max="10" width="9.125" customWidth="1"/>
    <col min="11" max="11" width="6.875" customWidth="1"/>
  </cols>
  <sheetData>
    <row r="1" spans="1:11" ht="39" customHeight="1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4.95" customHeight="1">
      <c r="A2" s="45" t="s">
        <v>0</v>
      </c>
      <c r="B2" s="37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7" t="s">
        <v>7</v>
      </c>
      <c r="I2" s="37" t="s">
        <v>8</v>
      </c>
      <c r="J2" s="37" t="s">
        <v>9</v>
      </c>
      <c r="K2" s="37" t="s">
        <v>10</v>
      </c>
    </row>
    <row r="3" spans="1:11" ht="24.75">
      <c r="A3" s="46" t="s">
        <v>36</v>
      </c>
      <c r="B3" s="39">
        <v>8272</v>
      </c>
      <c r="C3" s="39">
        <v>3643</v>
      </c>
      <c r="D3" s="39">
        <v>4629</v>
      </c>
      <c r="E3" s="40">
        <v>0.15588288280818341</v>
      </c>
      <c r="F3" s="40">
        <v>-3.6253776435045321E-2</v>
      </c>
      <c r="G3" s="40">
        <v>6.5911825403781643</v>
      </c>
      <c r="H3" s="40">
        <v>55.959864603481627</v>
      </c>
      <c r="I3" s="41">
        <v>12.366230677764566</v>
      </c>
      <c r="J3" s="40">
        <v>43.625377643504535</v>
      </c>
      <c r="K3" s="40">
        <v>12.570254426784313</v>
      </c>
    </row>
    <row r="4" spans="1:11">
      <c r="A4" s="47"/>
      <c r="B4" s="36"/>
      <c r="C4" s="42"/>
      <c r="D4" s="42"/>
      <c r="E4" s="36"/>
      <c r="F4" s="36"/>
      <c r="G4" s="36"/>
      <c r="H4" s="36"/>
      <c r="I4" s="36"/>
      <c r="J4" s="36"/>
      <c r="K4" s="36"/>
    </row>
    <row r="5" spans="1:11">
      <c r="A5" s="47"/>
      <c r="B5" s="36"/>
      <c r="C5" s="43"/>
      <c r="D5" s="43"/>
      <c r="E5" s="36"/>
      <c r="F5" s="36"/>
      <c r="G5" s="36"/>
      <c r="H5" s="36"/>
      <c r="I5" s="36"/>
      <c r="J5" s="36"/>
      <c r="K5" s="36"/>
    </row>
    <row r="8" spans="1:11">
      <c r="A8"/>
    </row>
    <row r="9" spans="1:11">
      <c r="A9"/>
    </row>
    <row r="10" spans="1:11">
      <c r="A10" t="s">
        <v>56</v>
      </c>
    </row>
    <row r="11" spans="1:11">
      <c r="A11" t="s">
        <v>57</v>
      </c>
    </row>
    <row r="12" spans="1:11">
      <c r="A12" t="s">
        <v>58</v>
      </c>
    </row>
    <row r="13" spans="1:11">
      <c r="A13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activeCell="F15" sqref="F15"/>
    </sheetView>
  </sheetViews>
  <sheetFormatPr defaultColWidth="11" defaultRowHeight="15.75"/>
  <cols>
    <col min="2" max="2" width="8.125" bestFit="1" customWidth="1"/>
    <col min="3" max="3" width="6.5" bestFit="1" customWidth="1"/>
  </cols>
  <sheetData>
    <row r="1" spans="1:5" ht="44.25" customHeight="1">
      <c r="A1" s="53" t="s">
        <v>60</v>
      </c>
      <c r="B1" s="53"/>
      <c r="C1" s="53"/>
      <c r="D1" s="53"/>
      <c r="E1" s="53"/>
    </row>
    <row r="2" spans="1:5" ht="15.75" customHeight="1">
      <c r="A2" s="24" t="s">
        <v>30</v>
      </c>
      <c r="B2" s="25"/>
      <c r="C2" s="26"/>
    </row>
    <row r="3" spans="1:5">
      <c r="A3" s="2"/>
      <c r="B3" s="3" t="s">
        <v>11</v>
      </c>
      <c r="C3" s="3" t="s">
        <v>12</v>
      </c>
    </row>
    <row r="4" spans="1:5">
      <c r="A4" s="1" t="s">
        <v>23</v>
      </c>
      <c r="B4" s="51">
        <v>1614</v>
      </c>
      <c r="C4" s="52">
        <v>0.31622257053291536</v>
      </c>
    </row>
    <row r="5" spans="1:5">
      <c r="A5" s="1" t="s">
        <v>22</v>
      </c>
      <c r="B5" s="51">
        <v>696</v>
      </c>
      <c r="C5" s="52">
        <v>0.13636363636363635</v>
      </c>
    </row>
    <row r="6" spans="1:5">
      <c r="A6" s="1" t="s">
        <v>25</v>
      </c>
      <c r="B6" s="51">
        <v>311</v>
      </c>
      <c r="C6" s="52">
        <v>6.0932601880877742E-2</v>
      </c>
    </row>
    <row r="7" spans="1:5">
      <c r="A7" s="1" t="s">
        <v>24</v>
      </c>
      <c r="B7" s="51">
        <v>277</v>
      </c>
      <c r="C7" s="52">
        <v>5.4271159874608149E-2</v>
      </c>
    </row>
    <row r="8" spans="1:5">
      <c r="A8" s="1" t="s">
        <v>34</v>
      </c>
      <c r="B8" s="51">
        <v>274</v>
      </c>
      <c r="C8" s="52">
        <v>5.3683385579937307E-2</v>
      </c>
    </row>
    <row r="9" spans="1:5" ht="22.5">
      <c r="A9" s="1" t="s">
        <v>33</v>
      </c>
      <c r="B9" s="51">
        <v>232</v>
      </c>
      <c r="C9" s="52">
        <v>4.5454545454545456E-2</v>
      </c>
    </row>
    <row r="10" spans="1:5">
      <c r="A10" s="1" t="s">
        <v>27</v>
      </c>
      <c r="B10" s="51">
        <v>175</v>
      </c>
      <c r="C10" s="52">
        <v>3.4286833855799372E-2</v>
      </c>
    </row>
    <row r="11" spans="1:5">
      <c r="A11" s="1" t="s">
        <v>32</v>
      </c>
      <c r="B11" s="51">
        <v>105</v>
      </c>
      <c r="C11" s="52">
        <v>2.0572100313479624E-2</v>
      </c>
    </row>
    <row r="12" spans="1:5">
      <c r="A12" s="1" t="s">
        <v>26</v>
      </c>
      <c r="B12" s="51">
        <v>90</v>
      </c>
      <c r="C12" s="52">
        <v>1.763322884012539E-2</v>
      </c>
    </row>
    <row r="13" spans="1:5">
      <c r="A13" s="1" t="s">
        <v>28</v>
      </c>
      <c r="B13" s="51">
        <v>87</v>
      </c>
      <c r="C13" s="52">
        <v>1.7045454545454544E-2</v>
      </c>
    </row>
    <row r="14" spans="1:5">
      <c r="A14" s="1" t="s">
        <v>31</v>
      </c>
      <c r="B14" s="51">
        <v>84</v>
      </c>
      <c r="C14" s="52">
        <v>1.6457680250783698E-2</v>
      </c>
    </row>
    <row r="15" spans="1:5" ht="33">
      <c r="A15" s="1" t="s">
        <v>29</v>
      </c>
      <c r="B15" s="51">
        <v>1159</v>
      </c>
      <c r="C15" s="52">
        <v>0.22707680250783699</v>
      </c>
    </row>
    <row r="16" spans="1:5">
      <c r="A16" s="1" t="s">
        <v>13</v>
      </c>
      <c r="B16" s="49">
        <v>5104</v>
      </c>
      <c r="C16" s="8">
        <v>1</v>
      </c>
    </row>
    <row r="17" spans="1:2">
      <c r="B17" s="50"/>
    </row>
    <row r="18" spans="1:2">
      <c r="A18" t="s">
        <v>59</v>
      </c>
    </row>
    <row r="19" spans="1:2">
      <c r="A19" t="s">
        <v>57</v>
      </c>
    </row>
    <row r="20" spans="1:2">
      <c r="A20" t="s">
        <v>58</v>
      </c>
    </row>
  </sheetData>
  <mergeCells count="2">
    <mergeCell ref="A2:C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showGridLines="0" workbookViewId="0">
      <selection activeCell="E11" sqref="E11"/>
    </sheetView>
  </sheetViews>
  <sheetFormatPr defaultColWidth="11" defaultRowHeight="15.75"/>
  <cols>
    <col min="2" max="2" width="8.125" bestFit="1" customWidth="1"/>
    <col min="3" max="3" width="6.5" bestFit="1" customWidth="1"/>
  </cols>
  <sheetData>
    <row r="1" spans="1:3" ht="44.25" customHeight="1">
      <c r="A1" s="48" t="s">
        <v>61</v>
      </c>
      <c r="B1" s="48"/>
      <c r="C1" s="48"/>
    </row>
    <row r="2" spans="1:3" s="54" customFormat="1">
      <c r="A2" s="55" t="s">
        <v>30</v>
      </c>
      <c r="B2" s="56"/>
      <c r="C2" s="57"/>
    </row>
    <row r="3" spans="1:3">
      <c r="A3" s="2"/>
      <c r="B3" s="3" t="s">
        <v>11</v>
      </c>
      <c r="C3" s="3" t="s">
        <v>12</v>
      </c>
    </row>
    <row r="4" spans="1:3">
      <c r="A4" s="4" t="s">
        <v>14</v>
      </c>
      <c r="B4" s="59">
        <v>2032</v>
      </c>
      <c r="C4" s="60">
        <f>B4/B$12</f>
        <v>0.39811912225705332</v>
      </c>
    </row>
    <row r="5" spans="1:3">
      <c r="A5" s="6" t="s">
        <v>15</v>
      </c>
      <c r="B5" s="59">
        <v>2573</v>
      </c>
      <c r="C5" s="60">
        <f t="shared" ref="C5:C12" si="0">B5/B$12</f>
        <v>0.50411442006269591</v>
      </c>
    </row>
    <row r="6" spans="1:3" ht="22.5">
      <c r="A6" s="6" t="s">
        <v>16</v>
      </c>
      <c r="B6" s="59">
        <v>356</v>
      </c>
      <c r="C6" s="60">
        <f t="shared" si="0"/>
        <v>6.9749216300940442E-2</v>
      </c>
    </row>
    <row r="7" spans="1:3" ht="22.5">
      <c r="A7" s="6" t="s">
        <v>17</v>
      </c>
      <c r="B7" s="59">
        <v>39</v>
      </c>
      <c r="C7" s="60">
        <f t="shared" si="0"/>
        <v>7.6410658307210031E-3</v>
      </c>
    </row>
    <row r="8" spans="1:3" ht="22.5">
      <c r="A8" s="6" t="s">
        <v>18</v>
      </c>
      <c r="B8" s="59">
        <v>37</v>
      </c>
      <c r="C8" s="60">
        <f t="shared" si="0"/>
        <v>7.2492163009404385E-3</v>
      </c>
    </row>
    <row r="9" spans="1:3" ht="33">
      <c r="A9" s="6" t="s">
        <v>19</v>
      </c>
      <c r="B9" s="59">
        <v>31</v>
      </c>
      <c r="C9" s="60">
        <f t="shared" si="0"/>
        <v>6.0736677115987457E-3</v>
      </c>
    </row>
    <row r="10" spans="1:3" ht="64.5">
      <c r="A10" s="6" t="s">
        <v>20</v>
      </c>
      <c r="B10" s="59">
        <v>3</v>
      </c>
      <c r="C10" s="60">
        <f t="shared" si="0"/>
        <v>5.8777429467084643E-4</v>
      </c>
    </row>
    <row r="11" spans="1:3" ht="22.5">
      <c r="A11" s="6" t="s">
        <v>21</v>
      </c>
      <c r="B11" s="59">
        <v>33</v>
      </c>
      <c r="C11" s="60">
        <f t="shared" si="0"/>
        <v>6.4655172413793103E-3</v>
      </c>
    </row>
    <row r="12" spans="1:3">
      <c r="A12" s="7" t="s">
        <v>13</v>
      </c>
      <c r="B12" s="58">
        <v>5104</v>
      </c>
      <c r="C12" s="5">
        <f t="shared" si="0"/>
        <v>1</v>
      </c>
    </row>
    <row r="16" spans="1:3">
      <c r="A16" t="s">
        <v>59</v>
      </c>
    </row>
    <row r="17" spans="1:1">
      <c r="A17" t="s">
        <v>57</v>
      </c>
    </row>
    <row r="18" spans="1:1">
      <c r="A18" t="s">
        <v>58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>
      <selection activeCell="D18" sqref="D18"/>
    </sheetView>
  </sheetViews>
  <sheetFormatPr defaultColWidth="11" defaultRowHeight="15.75"/>
  <sheetData>
    <row r="1" spans="1:7">
      <c r="A1" s="61" t="s">
        <v>62</v>
      </c>
      <c r="B1" s="61"/>
      <c r="C1" s="61"/>
      <c r="D1" s="61"/>
      <c r="E1" s="61"/>
      <c r="F1" s="61"/>
      <c r="G1" s="61"/>
    </row>
    <row r="2" spans="1:7">
      <c r="A2" s="19"/>
      <c r="B2" s="32">
        <v>2018</v>
      </c>
      <c r="C2" s="33"/>
      <c r="D2" s="32">
        <v>2019</v>
      </c>
      <c r="E2" s="33"/>
      <c r="F2" s="34" t="s">
        <v>51</v>
      </c>
      <c r="G2" s="34" t="s">
        <v>52</v>
      </c>
    </row>
    <row r="3" spans="1:7">
      <c r="A3" s="20" t="s">
        <v>54</v>
      </c>
      <c r="B3" s="21" t="s">
        <v>11</v>
      </c>
      <c r="C3" s="21" t="s">
        <v>53</v>
      </c>
      <c r="D3" s="21" t="s">
        <v>11</v>
      </c>
      <c r="E3" s="21" t="s">
        <v>53</v>
      </c>
      <c r="F3" s="35"/>
      <c r="G3" s="35"/>
    </row>
    <row r="4" spans="1:7">
      <c r="A4" s="20" t="s">
        <v>30</v>
      </c>
      <c r="B4" s="22">
        <v>375</v>
      </c>
      <c r="C4" s="23">
        <v>5.6000000000000001E-2</v>
      </c>
      <c r="D4" s="22">
        <v>380</v>
      </c>
      <c r="E4" s="23">
        <v>5.7000000000000002E-2</v>
      </c>
      <c r="F4" s="22">
        <v>5</v>
      </c>
      <c r="G4" s="23">
        <v>1.2999999999999999E-2</v>
      </c>
    </row>
    <row r="12" spans="1:7">
      <c r="A12" t="s">
        <v>63</v>
      </c>
    </row>
    <row r="13" spans="1:7">
      <c r="A13" t="s">
        <v>57</v>
      </c>
    </row>
    <row r="14" spans="1:7">
      <c r="A14" t="s">
        <v>58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"/>
  <sheetViews>
    <sheetView showGridLines="0" tabSelected="1" workbookViewId="0">
      <selection activeCell="D10" sqref="D10"/>
    </sheetView>
  </sheetViews>
  <sheetFormatPr defaultColWidth="11" defaultRowHeight="15.75"/>
  <sheetData>
    <row r="1" spans="1:15" ht="42" customHeight="1">
      <c r="A1" s="64" t="s">
        <v>65</v>
      </c>
      <c r="B1" s="64"/>
      <c r="C1" s="64"/>
      <c r="D1" s="64"/>
      <c r="E1" s="64"/>
      <c r="F1" s="64"/>
      <c r="G1" s="64"/>
      <c r="I1" s="65" t="s">
        <v>66</v>
      </c>
      <c r="J1" s="64"/>
      <c r="K1" s="64"/>
      <c r="L1" s="64"/>
      <c r="M1" s="64"/>
      <c r="N1" s="64"/>
      <c r="O1" s="64"/>
    </row>
    <row r="2" spans="1:15" ht="52.5">
      <c r="A2" s="62" t="s">
        <v>37</v>
      </c>
      <c r="B2" s="29" t="s">
        <v>38</v>
      </c>
      <c r="C2" s="29"/>
      <c r="D2" s="29" t="s">
        <v>39</v>
      </c>
      <c r="E2" s="29"/>
      <c r="F2" s="28" t="s">
        <v>40</v>
      </c>
      <c r="G2" s="28"/>
      <c r="I2" s="30" t="s">
        <v>41</v>
      </c>
      <c r="J2" s="31"/>
      <c r="K2" s="27" t="s">
        <v>42</v>
      </c>
      <c r="L2" s="27"/>
      <c r="M2" s="9" t="s">
        <v>43</v>
      </c>
      <c r="N2" s="10" t="s">
        <v>43</v>
      </c>
      <c r="O2" s="28" t="s">
        <v>44</v>
      </c>
    </row>
    <row r="3" spans="1:15" ht="21">
      <c r="A3" s="63"/>
      <c r="B3" s="11" t="s">
        <v>45</v>
      </c>
      <c r="C3" s="11" t="s">
        <v>46</v>
      </c>
      <c r="D3" s="11" t="s">
        <v>45</v>
      </c>
      <c r="E3" s="11" t="s">
        <v>46</v>
      </c>
      <c r="F3" s="11" t="s">
        <v>45</v>
      </c>
      <c r="G3" s="11" t="s">
        <v>46</v>
      </c>
      <c r="I3" s="10" t="s">
        <v>38</v>
      </c>
      <c r="J3" s="10" t="s">
        <v>39</v>
      </c>
      <c r="K3" s="10" t="s">
        <v>38</v>
      </c>
      <c r="L3" s="10" t="s">
        <v>39</v>
      </c>
      <c r="M3" s="10" t="s">
        <v>38</v>
      </c>
      <c r="N3" s="10" t="s">
        <v>39</v>
      </c>
      <c r="O3" s="28"/>
    </row>
    <row r="4" spans="1:15">
      <c r="A4" s="12" t="s">
        <v>47</v>
      </c>
      <c r="B4" s="66">
        <v>272</v>
      </c>
      <c r="C4" s="67">
        <v>0.22149837133550487</v>
      </c>
      <c r="D4" s="66">
        <v>268</v>
      </c>
      <c r="E4" s="67">
        <v>0.20743034055727555</v>
      </c>
      <c r="F4" s="66">
        <v>-4</v>
      </c>
      <c r="G4" s="67">
        <v>-1.4705882352941176E-2</v>
      </c>
      <c r="I4" s="11" t="s">
        <v>45</v>
      </c>
      <c r="J4" s="11" t="s">
        <v>45</v>
      </c>
      <c r="K4" s="11" t="s">
        <v>45</v>
      </c>
      <c r="L4" s="11" t="s">
        <v>45</v>
      </c>
      <c r="M4" s="11" t="s">
        <v>46</v>
      </c>
      <c r="N4" s="11" t="s">
        <v>46</v>
      </c>
      <c r="O4" s="11" t="s">
        <v>46</v>
      </c>
    </row>
    <row r="5" spans="1:15">
      <c r="A5" s="12" t="s">
        <v>48</v>
      </c>
      <c r="B5" s="66">
        <v>468</v>
      </c>
      <c r="C5" s="67">
        <v>0.38110749185667753</v>
      </c>
      <c r="D5" s="66">
        <v>501</v>
      </c>
      <c r="E5" s="67">
        <v>0.38777089783281732</v>
      </c>
      <c r="F5" s="66">
        <v>33</v>
      </c>
      <c r="G5" s="67">
        <v>7.0512820512820512E-2</v>
      </c>
      <c r="I5" s="15">
        <v>1228</v>
      </c>
      <c r="J5" s="15">
        <v>1292</v>
      </c>
      <c r="K5" s="15">
        <v>17026</v>
      </c>
      <c r="L5" s="15">
        <v>16630</v>
      </c>
      <c r="M5" s="14">
        <v>6.7272926481866988E-2</v>
      </c>
      <c r="N5" s="14">
        <v>7.2090168507979016E-2</v>
      </c>
      <c r="O5" s="16">
        <v>4.8172420261120286E-3</v>
      </c>
    </row>
    <row r="6" spans="1:15" ht="21">
      <c r="A6" s="17" t="s">
        <v>49</v>
      </c>
      <c r="B6" s="66">
        <v>197</v>
      </c>
      <c r="C6" s="67">
        <v>0.16042345276872963</v>
      </c>
      <c r="D6" s="66">
        <v>222</v>
      </c>
      <c r="E6" s="67">
        <v>0.17182662538699692</v>
      </c>
      <c r="F6" s="66">
        <v>25</v>
      </c>
      <c r="G6" s="67">
        <v>0.12690355329949238</v>
      </c>
    </row>
    <row r="7" spans="1:15" ht="21">
      <c r="A7" s="17" t="s">
        <v>50</v>
      </c>
      <c r="B7" s="66">
        <v>291</v>
      </c>
      <c r="C7" s="67">
        <v>0.23697068403908794</v>
      </c>
      <c r="D7" s="66">
        <v>301</v>
      </c>
      <c r="E7" s="67">
        <v>0.23297213622291021</v>
      </c>
      <c r="F7" s="66">
        <v>10</v>
      </c>
      <c r="G7" s="67">
        <v>3.4364261168384883E-2</v>
      </c>
    </row>
    <row r="8" spans="1:15">
      <c r="A8" s="18" t="s">
        <v>35</v>
      </c>
      <c r="B8" s="15">
        <v>1228</v>
      </c>
      <c r="C8" s="14">
        <v>1</v>
      </c>
      <c r="D8" s="15">
        <v>1292</v>
      </c>
      <c r="E8" s="14">
        <v>1</v>
      </c>
      <c r="F8" s="13">
        <v>64</v>
      </c>
      <c r="G8" s="14">
        <v>5.2117263843648211E-2</v>
      </c>
    </row>
    <row r="15" spans="1:15">
      <c r="A15" t="s">
        <v>64</v>
      </c>
    </row>
    <row r="16" spans="1:15">
      <c r="A16" t="s">
        <v>57</v>
      </c>
    </row>
    <row r="17" spans="1:1">
      <c r="A17" t="s">
        <v>58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2020-09-30T14:00:04Z</dcterms:modified>
</cp:coreProperties>
</file>