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85" yWindow="1455" windowWidth="20730" windowHeight="11760"/>
  </bookViews>
  <sheets>
    <sheet name="RESIDENZA" sheetId="1" r:id="rId1"/>
    <sheet name="CITTADINANZA" sheetId="2" r:id="rId2"/>
    <sheet name="MOTIVI" sheetId="3" r:id="rId3"/>
    <sheet name="IMPRESE" sheetId="5" r:id="rId4"/>
    <sheet name="SCUOLA" sheetId="4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/>
  <c r="C11"/>
  <c r="C10"/>
  <c r="C9"/>
  <c r="C8"/>
  <c r="C7"/>
  <c r="C6"/>
  <c r="C5"/>
  <c r="C4"/>
  <c r="E12"/>
  <c r="E11"/>
  <c r="E10"/>
  <c r="E9"/>
  <c r="E8"/>
  <c r="E7"/>
  <c r="E6"/>
  <c r="E5"/>
  <c r="E4"/>
  <c r="G12"/>
  <c r="G11"/>
  <c r="G10"/>
  <c r="G9"/>
  <c r="G8"/>
  <c r="G7"/>
  <c r="G6"/>
  <c r="G5"/>
  <c r="G4"/>
  <c r="I12"/>
  <c r="I11"/>
  <c r="I10"/>
  <c r="I9"/>
  <c r="I8"/>
  <c r="I7"/>
  <c r="I6"/>
  <c r="I5"/>
  <c r="I4"/>
  <c r="K12"/>
  <c r="K11"/>
  <c r="K10"/>
  <c r="K9"/>
  <c r="K8"/>
  <c r="K7"/>
  <c r="K6"/>
  <c r="K5"/>
  <c r="K4"/>
  <c r="M12"/>
  <c r="M11"/>
  <c r="M10"/>
  <c r="M9"/>
  <c r="M8"/>
  <c r="M7"/>
  <c r="M6"/>
  <c r="M5"/>
  <c r="M4"/>
  <c r="O12"/>
  <c r="O11"/>
  <c r="O10"/>
  <c r="O9"/>
  <c r="O8"/>
  <c r="O7"/>
  <c r="O6"/>
  <c r="O5"/>
  <c r="O4"/>
  <c r="Q5"/>
  <c r="Q6"/>
  <c r="Q7"/>
  <c r="Q8"/>
  <c r="Q9"/>
  <c r="Q10"/>
  <c r="Q11"/>
  <c r="Q12"/>
  <c r="Q4"/>
</calcChain>
</file>

<file path=xl/sharedStrings.xml><?xml version="1.0" encoding="utf-8"?>
<sst xmlns="http://schemas.openxmlformats.org/spreadsheetml/2006/main" count="236" uniqueCount="84">
  <si>
    <t>REGIONI</t>
  </si>
  <si>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</si>
  <si>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</si>
  <si>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</si>
  <si>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</si>
  <si>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</si>
  <si>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</si>
  <si>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</si>
  <si>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</si>
  <si>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</si>
  <si>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</si>
  <si>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</si>
  <si>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</si>
  <si>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TOTALE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</si>
  <si>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</si>
  <si>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</si>
  <si>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</si>
  <si>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</si>
  <si>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</si>
  <si>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</si>
  <si>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</si>
  <si>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</si>
  <si>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MAROCCO</t>
  </si>
  <si>
    <t>ALBANIA</t>
  </si>
  <si>
    <t>UCRAINA</t>
  </si>
  <si>
    <t>FILIPPINE</t>
  </si>
  <si>
    <t>CINA</t>
  </si>
  <si>
    <t>MACEDONIA</t>
  </si>
  <si>
    <t>MOLDAVIA</t>
  </si>
  <si>
    <t>PAKISTAN</t>
  </si>
  <si>
    <t>NIGERIA</t>
  </si>
  <si>
    <t>INDIA</t>
  </si>
  <si>
    <t>SENEGAL</t>
  </si>
  <si>
    <t>SRI LANKA (CEYLON)</t>
  </si>
  <si>
    <t>BRASILE</t>
  </si>
  <si>
    <t>TUNISIA</t>
  </si>
  <si>
    <t>BOSNIA ED ERZEGOVINA</t>
  </si>
  <si>
    <t>BANGLADESH</t>
  </si>
  <si>
    <t>ALTRE NAZIONALITA'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</si>
  <si>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</si>
  <si>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</si>
  <si>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</si>
  <si>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</si>
  <si>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</si>
  <si>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</si>
  <si>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</si>
  <si>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</si>
  <si>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GHANA</t>
  </si>
  <si>
    <t>KOSOVO</t>
  </si>
  <si>
    <t>SERBIA</t>
  </si>
  <si>
    <t>STATI UNITI D'AMERICA</t>
  </si>
  <si>
    <t>Totale</t>
  </si>
  <si>
    <t>Veneto</t>
  </si>
  <si>
    <t>Var. ass. 2019/2018</t>
  </si>
  <si>
    <t>Var. % 2019/2018</t>
  </si>
  <si>
    <t>Ragione</t>
  </si>
  <si>
    <t>V. %</t>
  </si>
  <si>
    <t>Ordine di scuola</t>
  </si>
  <si>
    <t>Anno scol. 2017/2018</t>
  </si>
  <si>
    <t>Anno scol. 2018/2019</t>
  </si>
  <si>
    <t>Diff. Alunni con cittadinanza non italiana A.S. 2017/2018-2018/2019</t>
  </si>
  <si>
    <t>alunni con cittadinanza NON italiana</t>
  </si>
  <si>
    <t>alunni con cittadinanza italiana</t>
  </si>
  <si>
    <t>Alunni con cittadinanza non italiana su alunni totali</t>
  </si>
  <si>
    <t>Variazione incidenza alunni con cittadinanza non italiana su totale alunni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</si>
  <si>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</si>
  <si>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</si>
  <si>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</si>
  <si>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</si>
  <si>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</si>
  <si>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</si>
  <si>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MOTIVI</t>
  </si>
  <si>
    <t>Stranieri residenti per provincia e genere. Anno 2019. Valori assoluti e percentuali.</t>
  </si>
  <si>
    <t>Fonte: ISTAT</t>
  </si>
  <si>
    <t>Data di consultazione: Agosto 2020</t>
  </si>
  <si>
    <t>Elaborazioni: Caritas e Migrantes. XXIX Rapporto Immigrazione 2020</t>
  </si>
  <si>
    <t>Principali paesi di provenienza e distribuzione per province. Anno 2019</t>
  </si>
  <si>
    <t>Fonte: Ministero dell'Interno</t>
  </si>
  <si>
    <t>Motivi di soggiorno per provincia. Anno 2019</t>
  </si>
  <si>
    <t>Titolari di imprese nati in un Paese extra-UE. Anni 2018 e 2019. Valori assoluti e percentuali.</t>
  </si>
  <si>
    <t>Fonte: UnionCamere e InfoCamere</t>
  </si>
  <si>
    <t>Alunni con cittadinanza non italiana AA. SS. 2017/ 2018 - 2018/2019</t>
  </si>
  <si>
    <t xml:space="preserve">Alunni con cittadinanza non italiana sul totale degli alunni nella scuola italiana  
AA. SS. 2017/ 2018 - 2018/2019
</t>
  </si>
  <si>
    <t>Fonte: MIUR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</si>
</sst>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#,##0.0"/>
    <numFmt numFmtId="168" formatCode="_-* #,##0_-;\-* #,##0_-;_-* &quot;-&quot;??_-;_-@_-"/>
  </numFmts>
  <fonts count="19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757171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/>
    <xf numFmtId="43" fontId="11" fillId="0" borderId="0" applyFont="0" applyFill="0" applyBorder="0" applyAlignment="0" applyProtection="0"/>
  </cellStyleXfs>
  <cellXfs count="83">
    <xf numFmtId="0" fontId="0" fillId="0" borderId="0" xfId="0"/>
    <xf numFmtId="1" fontId="1" fillId="2" borderId="1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wrapText="1"/>
    </xf>
    <xf numFmtId="1" fontId="3" fillId="4" borderId="3" xfId="0" applyNumberFormat="1" applyFont="1" applyFill="1" applyBorder="1" applyAlignment="1">
      <alignment wrapText="1"/>
    </xf>
    <xf numFmtId="1" fontId="3" fillId="5" borderId="3" xfId="0" applyNumberFormat="1" applyFont="1" applyFill="1" applyBorder="1" applyAlignment="1">
      <alignment wrapText="1"/>
    </xf>
    <xf numFmtId="1" fontId="4" fillId="4" borderId="3" xfId="0" applyNumberFormat="1" applyFont="1" applyFill="1" applyBorder="1" applyAlignment="1">
      <alignment wrapText="1"/>
    </xf>
    <xf numFmtId="1" fontId="4" fillId="5" borderId="3" xfId="0" applyNumberFormat="1" applyFont="1" applyFill="1" applyBorder="1" applyAlignment="1">
      <alignment wrapText="1"/>
    </xf>
    <xf numFmtId="0" fontId="2" fillId="4" borderId="3" xfId="0" applyFont="1" applyFill="1" applyBorder="1"/>
    <xf numFmtId="164" fontId="1" fillId="5" borderId="3" xfId="0" applyNumberFormat="1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" fontId="1" fillId="4" borderId="3" xfId="0" applyNumberFormat="1" applyFont="1" applyFill="1" applyBorder="1" applyAlignment="1">
      <alignment wrapText="1"/>
    </xf>
    <xf numFmtId="164" fontId="1" fillId="3" borderId="2" xfId="0" applyNumberFormat="1" applyFont="1" applyFill="1" applyBorder="1" applyAlignment="1">
      <alignment wrapText="1"/>
    </xf>
    <xf numFmtId="0" fontId="7" fillId="0" borderId="0" xfId="0" applyFont="1"/>
    <xf numFmtId="0" fontId="7" fillId="2" borderId="5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3" borderId="2" xfId="0" applyFont="1" applyFill="1" applyBorder="1"/>
    <xf numFmtId="164" fontId="7" fillId="3" borderId="2" xfId="0" applyNumberFormat="1" applyFont="1" applyFill="1" applyBorder="1"/>
    <xf numFmtId="0" fontId="3" fillId="4" borderId="12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3" fontId="1" fillId="5" borderId="11" xfId="0" applyNumberFormat="1" applyFont="1" applyFill="1" applyBorder="1" applyAlignment="1">
      <alignment horizontal="right" vertical="center"/>
    </xf>
    <xf numFmtId="164" fontId="10" fillId="5" borderId="11" xfId="0" applyNumberFormat="1" applyFont="1" applyFill="1" applyBorder="1" applyAlignment="1">
      <alignment horizontal="right" vertical="center"/>
    </xf>
    <xf numFmtId="3" fontId="3" fillId="5" borderId="11" xfId="0" applyNumberFormat="1" applyFont="1" applyFill="1" applyBorder="1" applyAlignment="1">
      <alignment horizontal="right" vertical="center"/>
    </xf>
    <xf numFmtId="164" fontId="0" fillId="5" borderId="11" xfId="0" applyNumberFormat="1" applyFill="1" applyBorder="1"/>
    <xf numFmtId="0" fontId="1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0" xfId="0" applyFont="1"/>
    <xf numFmtId="0" fontId="12" fillId="4" borderId="3" xfId="0" applyFont="1" applyFill="1" applyBorder="1" applyAlignment="1">
      <alignment horizontal="center"/>
    </xf>
    <xf numFmtId="49" fontId="12" fillId="4" borderId="3" xfId="0" applyNumberFormat="1" applyFont="1" applyFill="1" applyBorder="1" applyAlignment="1">
      <alignment horizontal="center" wrapText="1"/>
    </xf>
    <xf numFmtId="0" fontId="12" fillId="4" borderId="3" xfId="3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/>
    </xf>
    <xf numFmtId="3" fontId="14" fillId="5" borderId="3" xfId="1" applyNumberFormat="1" applyFont="1" applyFill="1" applyBorder="1" applyAlignment="1">
      <alignment horizontal="center"/>
    </xf>
    <xf numFmtId="165" fontId="13" fillId="5" borderId="3" xfId="0" applyNumberFormat="1" applyFont="1" applyFill="1" applyBorder="1" applyAlignment="1">
      <alignment horizontal="center"/>
    </xf>
    <xf numFmtId="2" fontId="13" fillId="5" borderId="3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3" fontId="15" fillId="0" borderId="0" xfId="0" applyNumberFormat="1" applyFont="1"/>
    <xf numFmtId="1" fontId="2" fillId="4" borderId="13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1" fontId="2" fillId="4" borderId="15" xfId="0" applyNumberFormat="1" applyFont="1" applyFill="1" applyBorder="1" applyAlignment="1">
      <alignment horizontal="center" wrapText="1"/>
    </xf>
    <xf numFmtId="168" fontId="1" fillId="3" borderId="2" xfId="4" applyNumberFormat="1" applyFont="1" applyFill="1" applyBorder="1" applyAlignment="1">
      <alignment wrapText="1"/>
    </xf>
    <xf numFmtId="1" fontId="3" fillId="4" borderId="15" xfId="0" applyNumberFormat="1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center" wrapText="1"/>
    </xf>
    <xf numFmtId="1" fontId="3" fillId="5" borderId="13" xfId="0" applyNumberFormat="1" applyFont="1" applyFill="1" applyBorder="1" applyAlignment="1">
      <alignment wrapText="1"/>
    </xf>
    <xf numFmtId="164" fontId="1" fillId="3" borderId="17" xfId="0" applyNumberFormat="1" applyFont="1" applyFill="1" applyBorder="1" applyAlignment="1">
      <alignment wrapText="1"/>
    </xf>
    <xf numFmtId="0" fontId="0" fillId="0" borderId="16" xfId="0" applyBorder="1"/>
    <xf numFmtId="168" fontId="1" fillId="6" borderId="2" xfId="4" applyNumberFormat="1" applyFont="1" applyFill="1" applyBorder="1" applyAlignment="1">
      <alignment wrapText="1"/>
    </xf>
    <xf numFmtId="164" fontId="1" fillId="6" borderId="17" xfId="0" applyNumberFormat="1" applyFont="1" applyFill="1" applyBorder="1" applyAlignment="1">
      <alignment wrapText="1"/>
    </xf>
    <xf numFmtId="164" fontId="1" fillId="6" borderId="2" xfId="0" applyNumberFormat="1" applyFont="1" applyFill="1" applyBorder="1" applyAlignment="1">
      <alignment wrapText="1"/>
    </xf>
    <xf numFmtId="0" fontId="0" fillId="7" borderId="16" xfId="0" applyFill="1" applyBorder="1"/>
    <xf numFmtId="0" fontId="0" fillId="7" borderId="0" xfId="0" applyFill="1"/>
    <xf numFmtId="168" fontId="1" fillId="5" borderId="3" xfId="4" applyNumberFormat="1" applyFont="1" applyFill="1" applyBorder="1" applyAlignment="1">
      <alignment wrapText="1"/>
    </xf>
    <xf numFmtId="168" fontId="2" fillId="5" borderId="3" xfId="4" applyNumberFormat="1" applyFont="1" applyFill="1" applyBorder="1" applyAlignment="1">
      <alignment wrapText="1"/>
    </xf>
    <xf numFmtId="168" fontId="0" fillId="0" borderId="0" xfId="4" applyNumberFormat="1" applyFont="1"/>
    <xf numFmtId="168" fontId="1" fillId="7" borderId="3" xfId="4" applyNumberFormat="1" applyFont="1" applyFill="1" applyBorder="1" applyAlignment="1">
      <alignment wrapText="1"/>
    </xf>
    <xf numFmtId="164" fontId="1" fillId="7" borderId="3" xfId="0" applyNumberFormat="1" applyFont="1" applyFill="1" applyBorder="1" applyAlignment="1">
      <alignment wrapText="1"/>
    </xf>
    <xf numFmtId="168" fontId="2" fillId="7" borderId="3" xfId="4" applyNumberFormat="1" applyFont="1" applyFill="1" applyBorder="1" applyAlignment="1">
      <alignment wrapText="1"/>
    </xf>
    <xf numFmtId="0" fontId="16" fillId="4" borderId="7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wrapText="1"/>
    </xf>
    <xf numFmtId="1" fontId="6" fillId="5" borderId="19" xfId="0" applyNumberFormat="1" applyFont="1" applyFill="1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right" vertical="center"/>
    </xf>
    <xf numFmtId="164" fontId="10" fillId="7" borderId="11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e 2" xfId="3"/>
    <cellStyle name="Normale 4" xfId="2"/>
    <cellStyle name="Normale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showGridLines="0" tabSelected="1" workbookViewId="0">
      <selection activeCell="B6" sqref="B6"/>
    </sheetView>
  </sheetViews>
  <sheetFormatPr defaultColWidth="11" defaultRowHeight="15.75"/>
  <cols>
    <col min="1" max="1" width="7" customWidth="1"/>
    <col min="2" max="2" width="6" customWidth="1"/>
    <col min="3" max="3" width="7.125" customWidth="1"/>
    <col min="4" max="4" width="6" customWidth="1"/>
    <col min="5" max="6" width="7.125" customWidth="1"/>
    <col min="7" max="7" width="8.625" customWidth="1"/>
    <col min="8" max="8" width="7.125" customWidth="1"/>
    <col min="9" max="9" width="9.125" customWidth="1"/>
    <col min="10" max="10" width="9.375" customWidth="1"/>
    <col min="11" max="11" width="6.125" customWidth="1"/>
  </cols>
  <sheetData>
    <row r="1" spans="1:24" ht="39" customHeight="1">
      <c r="A1" s="76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37"/>
    </row>
    <row r="2" spans="1:24" ht="84.75">
      <c r="A2" s="38" t="s">
        <v>0</v>
      </c>
      <c r="B2" s="39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39" t="s">
        <v>7</v>
      </c>
      <c r="I2" s="39" t="s">
        <v>8</v>
      </c>
      <c r="J2" s="39" t="s">
        <v>9</v>
      </c>
      <c r="K2" s="39" t="s">
        <v>10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>
      <c r="A3" s="41" t="s">
        <v>52</v>
      </c>
      <c r="B3" s="42">
        <v>505955</v>
      </c>
      <c r="C3" s="42">
        <v>241991</v>
      </c>
      <c r="D3" s="42">
        <v>263964</v>
      </c>
      <c r="E3" s="43">
        <v>9.5345410990346267</v>
      </c>
      <c r="F3" s="43">
        <v>0.81375492905547442</v>
      </c>
      <c r="G3" s="43">
        <v>10.30940333809863</v>
      </c>
      <c r="H3" s="43">
        <v>52.171438171378881</v>
      </c>
      <c r="I3" s="44">
        <v>20.238379022646008</v>
      </c>
      <c r="J3" s="43">
        <v>33.793544556270433</v>
      </c>
      <c r="K3" s="43">
        <v>13.478517124979907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>
      <c r="A4" s="12"/>
      <c r="B4" s="12"/>
      <c r="C4" s="45"/>
      <c r="D4" s="45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>
      <c r="A5" s="12"/>
      <c r="B5" s="12"/>
      <c r="C5" s="46"/>
      <c r="D5" s="4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9" spans="1:24">
      <c r="A9" t="s">
        <v>73</v>
      </c>
    </row>
    <row r="10" spans="1:24">
      <c r="A10" t="s">
        <v>74</v>
      </c>
    </row>
    <row r="11" spans="1:24">
      <c r="A11" t="s">
        <v>75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5"/>
  <sheetViews>
    <sheetView showGridLines="0" topLeftCell="A12" workbookViewId="0">
      <selection activeCell="A22" sqref="A22:A25"/>
    </sheetView>
  </sheetViews>
  <sheetFormatPr defaultColWidth="11" defaultRowHeight="15.75"/>
  <cols>
    <col min="2" max="2" width="9.875" bestFit="1" customWidth="1"/>
    <col min="3" max="3" width="6.5" bestFit="1" customWidth="1"/>
    <col min="4" max="4" width="6.5" customWidth="1"/>
    <col min="6" max="6" width="8.125" bestFit="1" customWidth="1"/>
    <col min="7" max="7" width="6.5" bestFit="1" customWidth="1"/>
    <col min="8" max="8" width="6.5" customWidth="1"/>
    <col min="10" max="10" width="9" bestFit="1" customWidth="1"/>
    <col min="11" max="11" width="6.5" bestFit="1" customWidth="1"/>
    <col min="12" max="12" width="6.5" customWidth="1"/>
    <col min="14" max="14" width="9" bestFit="1" customWidth="1"/>
    <col min="15" max="15" width="6.5" bestFit="1" customWidth="1"/>
    <col min="16" max="16" width="6.5" customWidth="1"/>
    <col min="18" max="18" width="9" bestFit="1" customWidth="1"/>
    <col min="19" max="19" width="6.5" bestFit="1" customWidth="1"/>
    <col min="20" max="20" width="6.5" customWidth="1"/>
    <col min="22" max="22" width="9" bestFit="1" customWidth="1"/>
    <col min="23" max="23" width="6.5" bestFit="1" customWidth="1"/>
    <col min="24" max="24" width="6.5" customWidth="1"/>
    <col min="26" max="26" width="9" bestFit="1" customWidth="1"/>
    <col min="27" max="27" width="6.5" bestFit="1" customWidth="1"/>
    <col min="28" max="28" width="6.5" customWidth="1"/>
    <col min="30" max="30" width="9" bestFit="1" customWidth="1"/>
    <col min="31" max="31" width="6.5" bestFit="1" customWidth="1"/>
  </cols>
  <sheetData>
    <row r="1" spans="1:32" ht="36" customHeight="1">
      <c r="B1" s="77" t="s">
        <v>76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32">
      <c r="A2" s="47" t="s">
        <v>39</v>
      </c>
      <c r="B2" s="48"/>
      <c r="C2" s="48"/>
      <c r="D2" s="55"/>
      <c r="E2" s="48" t="s">
        <v>40</v>
      </c>
      <c r="F2" s="48"/>
      <c r="G2" s="49"/>
      <c r="H2" s="55"/>
      <c r="I2" s="47" t="s">
        <v>41</v>
      </c>
      <c r="J2" s="48"/>
      <c r="K2" s="49"/>
      <c r="L2" s="55"/>
      <c r="M2" s="47" t="s">
        <v>42</v>
      </c>
      <c r="N2" s="48"/>
      <c r="O2" s="49"/>
      <c r="P2" s="55"/>
      <c r="Q2" s="47" t="s">
        <v>43</v>
      </c>
      <c r="R2" s="48"/>
      <c r="S2" s="49"/>
      <c r="T2" s="55"/>
      <c r="U2" s="47" t="s">
        <v>44</v>
      </c>
      <c r="V2" s="48"/>
      <c r="W2" s="49"/>
      <c r="X2" s="55"/>
      <c r="Y2" s="47" t="s">
        <v>45</v>
      </c>
      <c r="Z2" s="48"/>
      <c r="AA2" s="49"/>
      <c r="AB2" s="55"/>
      <c r="AC2" s="47" t="s">
        <v>46</v>
      </c>
      <c r="AD2" s="48"/>
      <c r="AE2" s="49"/>
    </row>
    <row r="3" spans="1:32">
      <c r="A3" s="3"/>
      <c r="B3" s="4" t="s">
        <v>11</v>
      </c>
      <c r="C3" s="53" t="s">
        <v>12</v>
      </c>
      <c r="D3" s="55"/>
      <c r="E3" s="51"/>
      <c r="F3" s="4" t="s">
        <v>11</v>
      </c>
      <c r="G3" s="4" t="s">
        <v>12</v>
      </c>
      <c r="H3" s="55"/>
      <c r="I3" s="5"/>
      <c r="J3" s="6" t="s">
        <v>11</v>
      </c>
      <c r="K3" s="4" t="s">
        <v>12</v>
      </c>
      <c r="L3" s="55"/>
      <c r="M3" s="3"/>
      <c r="N3" s="4" t="s">
        <v>11</v>
      </c>
      <c r="O3" s="4" t="s">
        <v>12</v>
      </c>
      <c r="P3" s="55"/>
      <c r="Q3" s="3"/>
      <c r="R3" s="4" t="s">
        <v>11</v>
      </c>
      <c r="S3" s="4" t="s">
        <v>12</v>
      </c>
      <c r="T3" s="55"/>
      <c r="U3" s="5"/>
      <c r="V3" s="6" t="s">
        <v>11</v>
      </c>
      <c r="W3" s="4" t="s">
        <v>12</v>
      </c>
      <c r="X3" s="55"/>
      <c r="Y3" s="3"/>
      <c r="Z3" s="4" t="s">
        <v>11</v>
      </c>
      <c r="AA3" s="4" t="s">
        <v>12</v>
      </c>
      <c r="AB3" s="55"/>
      <c r="AC3" s="3"/>
      <c r="AD3" s="4" t="s">
        <v>11</v>
      </c>
      <c r="AE3" s="4" t="s">
        <v>12</v>
      </c>
    </row>
    <row r="4" spans="1:32">
      <c r="A4" s="1" t="s">
        <v>22</v>
      </c>
      <c r="B4" s="56">
        <v>45149</v>
      </c>
      <c r="C4" s="57">
        <v>0.13174304430924555</v>
      </c>
      <c r="D4" s="55"/>
      <c r="E4" s="2" t="s">
        <v>22</v>
      </c>
      <c r="F4" s="56">
        <v>1470</v>
      </c>
      <c r="G4" s="58">
        <v>0.14992350841407445</v>
      </c>
      <c r="H4" s="55"/>
      <c r="I4" s="2" t="s">
        <v>22</v>
      </c>
      <c r="J4" s="56">
        <v>9189</v>
      </c>
      <c r="K4" s="58">
        <v>0.14995349140814962</v>
      </c>
      <c r="L4" s="55"/>
      <c r="M4" s="1" t="s">
        <v>22</v>
      </c>
      <c r="N4" s="56">
        <v>3745</v>
      </c>
      <c r="O4" s="58">
        <v>0.2825135787567894</v>
      </c>
      <c r="P4" s="55"/>
      <c r="Q4" s="2" t="s">
        <v>26</v>
      </c>
      <c r="R4" s="56">
        <v>10117</v>
      </c>
      <c r="S4" s="58">
        <v>0.14706438155044846</v>
      </c>
      <c r="T4" s="55"/>
      <c r="U4" s="2" t="s">
        <v>37</v>
      </c>
      <c r="V4" s="56">
        <v>8731</v>
      </c>
      <c r="W4" s="58">
        <v>0.15155354973094948</v>
      </c>
      <c r="X4" s="55"/>
      <c r="Y4" s="1" t="s">
        <v>22</v>
      </c>
      <c r="Z4" s="56">
        <v>12444</v>
      </c>
      <c r="AA4" s="58">
        <v>0.18741246103103962</v>
      </c>
      <c r="AB4" s="59"/>
      <c r="AC4" s="2" t="s">
        <v>49</v>
      </c>
      <c r="AD4" s="56">
        <v>8604</v>
      </c>
      <c r="AE4" s="58">
        <v>0.13123255494715008</v>
      </c>
      <c r="AF4" s="60"/>
    </row>
    <row r="5" spans="1:32" ht="22.5">
      <c r="A5" s="1" t="s">
        <v>26</v>
      </c>
      <c r="B5" s="56">
        <v>36429</v>
      </c>
      <c r="C5" s="57">
        <v>0.1062984199238412</v>
      </c>
      <c r="D5" s="55"/>
      <c r="E5" s="2" t="s">
        <v>24</v>
      </c>
      <c r="F5" s="56">
        <v>1449</v>
      </c>
      <c r="G5" s="58">
        <v>0.1477817440081591</v>
      </c>
      <c r="H5" s="55"/>
      <c r="I5" s="2" t="s">
        <v>28</v>
      </c>
      <c r="J5" s="56">
        <v>9118</v>
      </c>
      <c r="K5" s="58">
        <v>0.14879485631292938</v>
      </c>
      <c r="L5" s="55"/>
      <c r="M5" s="1" t="s">
        <v>26</v>
      </c>
      <c r="N5" s="56">
        <v>2802</v>
      </c>
      <c r="O5" s="58">
        <v>0.21137598068799035</v>
      </c>
      <c r="P5" s="55"/>
      <c r="Q5" s="2" t="s">
        <v>22</v>
      </c>
      <c r="R5" s="56">
        <v>8965</v>
      </c>
      <c r="S5" s="58">
        <v>0.13031849170700507</v>
      </c>
      <c r="T5" s="55"/>
      <c r="U5" s="2" t="s">
        <v>28</v>
      </c>
      <c r="V5" s="56">
        <v>7438</v>
      </c>
      <c r="W5" s="58">
        <v>0.12910952959555633</v>
      </c>
      <c r="X5" s="55"/>
      <c r="Y5" s="1" t="s">
        <v>33</v>
      </c>
      <c r="Z5" s="56">
        <v>8462</v>
      </c>
      <c r="AA5" s="58">
        <v>0.12744167833852921</v>
      </c>
      <c r="AB5" s="59"/>
      <c r="AC5" s="2" t="s">
        <v>50</v>
      </c>
      <c r="AD5" s="56">
        <v>5608</v>
      </c>
      <c r="AE5" s="58">
        <v>8.5536049296096886E-2</v>
      </c>
      <c r="AF5" s="60"/>
    </row>
    <row r="6" spans="1:32">
      <c r="A6" s="1" t="s">
        <v>28</v>
      </c>
      <c r="B6" s="56">
        <v>30641</v>
      </c>
      <c r="C6" s="57">
        <v>8.9409258691877852E-2</v>
      </c>
      <c r="D6" s="55"/>
      <c r="E6" s="2" t="s">
        <v>26</v>
      </c>
      <c r="F6" s="56">
        <v>1023</v>
      </c>
      <c r="G6" s="58">
        <v>0.10433452320244774</v>
      </c>
      <c r="H6" s="55"/>
      <c r="I6" s="2" t="s">
        <v>26</v>
      </c>
      <c r="J6" s="56">
        <v>8967</v>
      </c>
      <c r="K6" s="58">
        <v>0.14633071688506666</v>
      </c>
      <c r="L6" s="55"/>
      <c r="M6" s="1" t="s">
        <v>23</v>
      </c>
      <c r="N6" s="56">
        <v>1283</v>
      </c>
      <c r="O6" s="58">
        <v>9.6786360893180448E-2</v>
      </c>
      <c r="P6" s="55"/>
      <c r="Q6" s="2" t="s">
        <v>23</v>
      </c>
      <c r="R6" s="56">
        <v>7280</v>
      </c>
      <c r="S6" s="58">
        <v>0.10582472053842687</v>
      </c>
      <c r="T6" s="55"/>
      <c r="U6" s="2" t="s">
        <v>26</v>
      </c>
      <c r="V6" s="56">
        <v>6175</v>
      </c>
      <c r="W6" s="58">
        <v>0.10718625238673841</v>
      </c>
      <c r="X6" s="55"/>
      <c r="Y6" s="1" t="s">
        <v>28</v>
      </c>
      <c r="Z6" s="56">
        <v>5885</v>
      </c>
      <c r="AA6" s="58">
        <v>8.8630852874290275E-2</v>
      </c>
      <c r="AB6" s="59"/>
      <c r="AC6" s="2" t="s">
        <v>31</v>
      </c>
      <c r="AD6" s="56">
        <v>5481</v>
      </c>
      <c r="AE6" s="58">
        <v>8.3598981132651032E-2</v>
      </c>
      <c r="AF6" s="60"/>
    </row>
    <row r="7" spans="1:32">
      <c r="A7" s="1" t="s">
        <v>23</v>
      </c>
      <c r="B7" s="56">
        <v>30403</v>
      </c>
      <c r="C7" s="57">
        <v>8.8714783852000989E-2</v>
      </c>
      <c r="D7" s="55"/>
      <c r="E7" s="2" t="s">
        <v>23</v>
      </c>
      <c r="F7" s="56">
        <v>948</v>
      </c>
      <c r="G7" s="58">
        <v>9.668536460989291E-2</v>
      </c>
      <c r="H7" s="55"/>
      <c r="I7" s="2" t="s">
        <v>23</v>
      </c>
      <c r="J7" s="56">
        <v>5641</v>
      </c>
      <c r="K7" s="58">
        <v>9.2054374255454555E-2</v>
      </c>
      <c r="L7" s="55"/>
      <c r="M7" s="1" t="s">
        <v>24</v>
      </c>
      <c r="N7" s="56">
        <v>991</v>
      </c>
      <c r="O7" s="58">
        <v>7.4758599879299933E-2</v>
      </c>
      <c r="P7" s="55"/>
      <c r="Q7" s="2" t="s">
        <v>48</v>
      </c>
      <c r="R7" s="56">
        <v>5517</v>
      </c>
      <c r="S7" s="58">
        <v>8.0197113078365537E-2</v>
      </c>
      <c r="T7" s="55"/>
      <c r="U7" s="2" t="s">
        <v>23</v>
      </c>
      <c r="V7" s="56">
        <v>5775</v>
      </c>
      <c r="W7" s="58">
        <v>0.10024301336573511</v>
      </c>
      <c r="X7" s="55"/>
      <c r="Y7" s="1" t="s">
        <v>23</v>
      </c>
      <c r="Z7" s="56">
        <v>5385</v>
      </c>
      <c r="AA7" s="58">
        <v>8.1100618985225678E-2</v>
      </c>
      <c r="AB7" s="59"/>
      <c r="AC7" s="2" t="s">
        <v>22</v>
      </c>
      <c r="AD7" s="56">
        <v>5081</v>
      </c>
      <c r="AE7" s="58">
        <v>7.7497979043057816E-2</v>
      </c>
      <c r="AF7" s="60"/>
    </row>
    <row r="8" spans="1:32">
      <c r="A8" s="1" t="s">
        <v>37</v>
      </c>
      <c r="B8" s="56">
        <v>17802</v>
      </c>
      <c r="C8" s="57">
        <v>5.1945550838184446E-2</v>
      </c>
      <c r="D8" s="55"/>
      <c r="E8" s="2" t="s">
        <v>27</v>
      </c>
      <c r="F8" s="56">
        <v>696</v>
      </c>
      <c r="G8" s="58">
        <v>7.0984191738908714E-2</v>
      </c>
      <c r="H8" s="55"/>
      <c r="I8" s="2" t="s">
        <v>30</v>
      </c>
      <c r="J8" s="56">
        <v>3773</v>
      </c>
      <c r="K8" s="58">
        <v>6.1570848088252091E-2</v>
      </c>
      <c r="L8" s="55"/>
      <c r="M8" s="1" t="s">
        <v>28</v>
      </c>
      <c r="N8" s="56">
        <v>958</v>
      </c>
      <c r="O8" s="58">
        <v>7.2269161134580567E-2</v>
      </c>
      <c r="P8" s="55"/>
      <c r="Q8" s="2" t="s">
        <v>27</v>
      </c>
      <c r="R8" s="56">
        <v>4880</v>
      </c>
      <c r="S8" s="58">
        <v>7.093745003125318E-2</v>
      </c>
      <c r="T8" s="55"/>
      <c r="U8" s="2" t="s">
        <v>24</v>
      </c>
      <c r="V8" s="56">
        <v>4869</v>
      </c>
      <c r="W8" s="58">
        <v>8.4516576983162645E-2</v>
      </c>
      <c r="X8" s="55"/>
      <c r="Y8" s="1" t="s">
        <v>31</v>
      </c>
      <c r="Z8" s="56">
        <v>5254</v>
      </c>
      <c r="AA8" s="58">
        <v>7.9127697706290759E-2</v>
      </c>
      <c r="AB8" s="59"/>
      <c r="AC8" s="2" t="s">
        <v>23</v>
      </c>
      <c r="AD8" s="56">
        <v>4091</v>
      </c>
      <c r="AE8" s="58">
        <v>6.2397998871314614E-2</v>
      </c>
      <c r="AF8" s="60"/>
    </row>
    <row r="9" spans="1:32">
      <c r="A9" s="1" t="s">
        <v>24</v>
      </c>
      <c r="B9" s="56">
        <v>16535</v>
      </c>
      <c r="C9" s="57">
        <v>4.8248493602369387E-2</v>
      </c>
      <c r="D9" s="55"/>
      <c r="E9" s="2" t="s">
        <v>28</v>
      </c>
      <c r="F9" s="56">
        <v>564</v>
      </c>
      <c r="G9" s="58">
        <v>5.7521672616012237E-2</v>
      </c>
      <c r="H9" s="55"/>
      <c r="I9" s="2" t="s">
        <v>25</v>
      </c>
      <c r="J9" s="56">
        <v>2485</v>
      </c>
      <c r="K9" s="58">
        <v>4.0552228332707781E-2</v>
      </c>
      <c r="L9" s="55"/>
      <c r="M9" s="1" t="s">
        <v>30</v>
      </c>
      <c r="N9" s="56">
        <v>711</v>
      </c>
      <c r="O9" s="58">
        <v>5.3636089318044658E-2</v>
      </c>
      <c r="P9" s="55"/>
      <c r="Q9" s="2" t="s">
        <v>24</v>
      </c>
      <c r="R9" s="56">
        <v>3678</v>
      </c>
      <c r="S9" s="58">
        <v>5.3464742052243684E-2</v>
      </c>
      <c r="T9" s="55"/>
      <c r="U9" s="2" t="s">
        <v>22</v>
      </c>
      <c r="V9" s="56">
        <v>4255</v>
      </c>
      <c r="W9" s="58">
        <v>7.3858705085922585E-2</v>
      </c>
      <c r="X9" s="55"/>
      <c r="Y9" s="1" t="s">
        <v>26</v>
      </c>
      <c r="Z9" s="56">
        <v>3994</v>
      </c>
      <c r="AA9" s="58">
        <v>6.0151508305847978E-2</v>
      </c>
      <c r="AB9" s="59"/>
      <c r="AC9" s="2" t="s">
        <v>37</v>
      </c>
      <c r="AD9" s="56">
        <v>3907</v>
      </c>
      <c r="AE9" s="58">
        <v>5.9591537910101737E-2</v>
      </c>
      <c r="AF9" s="60"/>
    </row>
    <row r="10" spans="1:32">
      <c r="A10" s="1" t="s">
        <v>31</v>
      </c>
      <c r="B10" s="56">
        <v>15966</v>
      </c>
      <c r="C10" s="57">
        <v>4.6588173501991507E-2</v>
      </c>
      <c r="D10" s="55"/>
      <c r="E10" s="2" t="s">
        <v>48</v>
      </c>
      <c r="F10" s="56">
        <v>557</v>
      </c>
      <c r="G10" s="58">
        <v>5.680775114737379E-2</v>
      </c>
      <c r="H10" s="55"/>
      <c r="I10" s="2" t="s">
        <v>37</v>
      </c>
      <c r="J10" s="56">
        <v>2178</v>
      </c>
      <c r="K10" s="58">
        <v>3.5542355456192172E-2</v>
      </c>
      <c r="L10" s="55"/>
      <c r="M10" s="1" t="s">
        <v>31</v>
      </c>
      <c r="N10" s="56">
        <v>302</v>
      </c>
      <c r="O10" s="58">
        <v>2.2782136391068197E-2</v>
      </c>
      <c r="P10" s="55"/>
      <c r="Q10" s="2" t="s">
        <v>28</v>
      </c>
      <c r="R10" s="56">
        <v>3003</v>
      </c>
      <c r="S10" s="58">
        <v>4.3652697222101085E-2</v>
      </c>
      <c r="T10" s="55"/>
      <c r="U10" s="2" t="s">
        <v>27</v>
      </c>
      <c r="V10" s="56">
        <v>2512</v>
      </c>
      <c r="W10" s="58">
        <v>4.3603541051900709E-2</v>
      </c>
      <c r="X10" s="55"/>
      <c r="Y10" s="1" t="s">
        <v>30</v>
      </c>
      <c r="Z10" s="56">
        <v>3476</v>
      </c>
      <c r="AA10" s="58">
        <v>5.2350185996777057E-2</v>
      </c>
      <c r="AB10" s="59"/>
      <c r="AC10" s="2" t="s">
        <v>28</v>
      </c>
      <c r="AD10" s="56">
        <v>3675</v>
      </c>
      <c r="AE10" s="58">
        <v>5.6052956698137667E-2</v>
      </c>
      <c r="AF10" s="60"/>
    </row>
    <row r="11" spans="1:32">
      <c r="A11" s="1" t="s">
        <v>30</v>
      </c>
      <c r="B11" s="56">
        <v>13268</v>
      </c>
      <c r="C11" s="57">
        <v>3.8715513342379014E-2</v>
      </c>
      <c r="D11" s="55"/>
      <c r="E11" s="2" t="s">
        <v>34</v>
      </c>
      <c r="F11" s="56">
        <v>264</v>
      </c>
      <c r="G11" s="58">
        <v>2.6925038245792964E-2</v>
      </c>
      <c r="H11" s="55"/>
      <c r="I11" s="2" t="s">
        <v>24</v>
      </c>
      <c r="J11" s="56">
        <v>2040</v>
      </c>
      <c r="K11" s="58">
        <v>3.3290360482383853E-2</v>
      </c>
      <c r="L11" s="55"/>
      <c r="M11" s="1" t="s">
        <v>35</v>
      </c>
      <c r="N11" s="56">
        <v>268</v>
      </c>
      <c r="O11" s="58">
        <v>2.0217260108630054E-2</v>
      </c>
      <c r="P11" s="55"/>
      <c r="Q11" s="2" t="s">
        <v>32</v>
      </c>
      <c r="R11" s="56">
        <v>2976</v>
      </c>
      <c r="S11" s="58">
        <v>4.3260215428895382E-2</v>
      </c>
      <c r="T11" s="55"/>
      <c r="U11" s="2" t="s">
        <v>48</v>
      </c>
      <c r="V11" s="56">
        <v>2112</v>
      </c>
      <c r="W11" s="58">
        <v>3.6660302030897415E-2</v>
      </c>
      <c r="X11" s="55"/>
      <c r="Y11" s="1" t="s">
        <v>47</v>
      </c>
      <c r="Z11" s="56">
        <v>2195</v>
      </c>
      <c r="AA11" s="58">
        <v>3.3057726772993568E-2</v>
      </c>
      <c r="AB11" s="59"/>
      <c r="AC11" s="2" t="s">
        <v>47</v>
      </c>
      <c r="AD11" s="56">
        <v>3511</v>
      </c>
      <c r="AE11" s="58">
        <v>5.3551545841404452E-2</v>
      </c>
      <c r="AF11" s="60"/>
    </row>
    <row r="12" spans="1:32">
      <c r="A12" s="1" t="s">
        <v>49</v>
      </c>
      <c r="B12" s="56">
        <v>12515</v>
      </c>
      <c r="C12" s="57">
        <v>3.6518288323777008E-2</v>
      </c>
      <c r="D12" s="55"/>
      <c r="E12" s="2" t="s">
        <v>29</v>
      </c>
      <c r="F12" s="56">
        <v>235</v>
      </c>
      <c r="G12" s="58">
        <v>2.3967363590005099E-2</v>
      </c>
      <c r="H12" s="55"/>
      <c r="I12" s="2" t="s">
        <v>31</v>
      </c>
      <c r="J12" s="56">
        <v>1532</v>
      </c>
      <c r="K12" s="58">
        <v>2.5000407970103951E-2</v>
      </c>
      <c r="L12" s="55"/>
      <c r="M12" s="1" t="s">
        <v>29</v>
      </c>
      <c r="N12" s="56">
        <v>217</v>
      </c>
      <c r="O12" s="58">
        <v>1.6369945684972843E-2</v>
      </c>
      <c r="P12" s="55"/>
      <c r="Q12" s="2" t="s">
        <v>31</v>
      </c>
      <c r="R12" s="56">
        <v>2726</v>
      </c>
      <c r="S12" s="58">
        <v>3.9626124751064785E-2</v>
      </c>
      <c r="T12" s="55"/>
      <c r="U12" s="2" t="s">
        <v>30</v>
      </c>
      <c r="V12" s="56">
        <v>1489</v>
      </c>
      <c r="W12" s="58">
        <v>2.5846207255684778E-2</v>
      </c>
      <c r="X12" s="55"/>
      <c r="Y12" s="1" t="s">
        <v>34</v>
      </c>
      <c r="Z12" s="56">
        <v>1758</v>
      </c>
      <c r="AA12" s="58">
        <v>2.6476302353951115E-2</v>
      </c>
      <c r="AB12" s="59"/>
      <c r="AC12" s="2" t="s">
        <v>26</v>
      </c>
      <c r="AD12" s="56">
        <v>3351</v>
      </c>
      <c r="AE12" s="58">
        <v>5.1111145005567162E-2</v>
      </c>
      <c r="AF12" s="60"/>
    </row>
    <row r="13" spans="1:32" ht="22.5">
      <c r="A13" s="1" t="s">
        <v>33</v>
      </c>
      <c r="B13" s="56">
        <v>12382</v>
      </c>
      <c r="C13" s="57">
        <v>3.6130199442669354E-2</v>
      </c>
      <c r="D13" s="55"/>
      <c r="E13" s="2" t="s">
        <v>30</v>
      </c>
      <c r="F13" s="56">
        <v>210</v>
      </c>
      <c r="G13" s="58">
        <v>2.1417644059153494E-2</v>
      </c>
      <c r="H13" s="55"/>
      <c r="I13" s="2" t="s">
        <v>33</v>
      </c>
      <c r="J13" s="56">
        <v>1272</v>
      </c>
      <c r="K13" s="58">
        <v>2.0757518889015811E-2</v>
      </c>
      <c r="L13" s="55"/>
      <c r="M13" s="1" t="s">
        <v>49</v>
      </c>
      <c r="N13" s="56">
        <v>156</v>
      </c>
      <c r="O13" s="58">
        <v>1.1768255884127943E-2</v>
      </c>
      <c r="P13" s="55"/>
      <c r="Q13" s="2" t="s">
        <v>37</v>
      </c>
      <c r="R13" s="56">
        <v>2149</v>
      </c>
      <c r="S13" s="58">
        <v>3.1238643466631778E-2</v>
      </c>
      <c r="T13" s="55"/>
      <c r="U13" s="2" t="s">
        <v>25</v>
      </c>
      <c r="V13" s="56">
        <v>1460</v>
      </c>
      <c r="W13" s="58">
        <v>2.5342822426662037E-2</v>
      </c>
      <c r="X13" s="55"/>
      <c r="Y13" s="1" t="s">
        <v>29</v>
      </c>
      <c r="Z13" s="56">
        <v>1748</v>
      </c>
      <c r="AA13" s="58">
        <v>2.632569767616982E-2</v>
      </c>
      <c r="AB13" s="59"/>
      <c r="AC13" s="2" t="s">
        <v>36</v>
      </c>
      <c r="AD13" s="56">
        <v>2511</v>
      </c>
      <c r="AE13" s="58">
        <v>3.8299040617421412E-2</v>
      </c>
      <c r="AF13" s="60"/>
    </row>
    <row r="14" spans="1:32" ht="22.5">
      <c r="A14" s="1" t="s">
        <v>48</v>
      </c>
      <c r="B14" s="56">
        <v>11150</v>
      </c>
      <c r="C14" s="57">
        <v>3.2535270859777358E-2</v>
      </c>
      <c r="D14" s="55"/>
      <c r="E14" s="2" t="s">
        <v>36</v>
      </c>
      <c r="F14" s="56">
        <v>169</v>
      </c>
      <c r="G14" s="58">
        <v>1.723610402855686E-2</v>
      </c>
      <c r="H14" s="55"/>
      <c r="I14" s="2" t="s">
        <v>29</v>
      </c>
      <c r="J14" s="56">
        <v>1155</v>
      </c>
      <c r="K14" s="58">
        <v>1.884821880252615E-2</v>
      </c>
      <c r="L14" s="55"/>
      <c r="M14" s="1" t="s">
        <v>37</v>
      </c>
      <c r="N14" s="56">
        <v>123</v>
      </c>
      <c r="O14" s="58">
        <v>9.2788171394085697E-3</v>
      </c>
      <c r="P14" s="55"/>
      <c r="Q14" s="2" t="s">
        <v>30</v>
      </c>
      <c r="R14" s="56">
        <v>2060</v>
      </c>
      <c r="S14" s="58">
        <v>2.9944907185324089E-2</v>
      </c>
      <c r="T14" s="55"/>
      <c r="U14" s="2" t="s">
        <v>32</v>
      </c>
      <c r="V14" s="56">
        <v>1210</v>
      </c>
      <c r="W14" s="58">
        <v>2.1003298038534977E-2</v>
      </c>
      <c r="X14" s="55"/>
      <c r="Y14" s="1" t="s">
        <v>49</v>
      </c>
      <c r="Z14" s="56">
        <v>1560</v>
      </c>
      <c r="AA14" s="58">
        <v>2.3494329733881533E-2</v>
      </c>
      <c r="AB14" s="59"/>
      <c r="AC14" s="2" t="s">
        <v>24</v>
      </c>
      <c r="AD14" s="56">
        <v>2063</v>
      </c>
      <c r="AE14" s="58">
        <v>3.146591827707701E-2</v>
      </c>
      <c r="AF14" s="60"/>
    </row>
    <row r="15" spans="1:32" ht="33">
      <c r="A15" s="1" t="s">
        <v>38</v>
      </c>
      <c r="B15" s="56">
        <v>100465</v>
      </c>
      <c r="C15" s="57">
        <v>0.29315300331188632</v>
      </c>
      <c r="D15" s="55"/>
      <c r="E15" s="52" t="s">
        <v>38</v>
      </c>
      <c r="F15" s="56">
        <v>2220</v>
      </c>
      <c r="G15" s="58">
        <v>0.22641509433962265</v>
      </c>
      <c r="H15" s="55"/>
      <c r="I15" s="1" t="s">
        <v>38</v>
      </c>
      <c r="J15" s="56">
        <v>13929</v>
      </c>
      <c r="K15" s="58">
        <v>0.22730462311721797</v>
      </c>
      <c r="L15" s="55"/>
      <c r="M15" s="1" t="s">
        <v>38</v>
      </c>
      <c r="N15" s="56">
        <v>1700</v>
      </c>
      <c r="O15" s="58">
        <v>0.12824381412190705</v>
      </c>
      <c r="P15" s="55"/>
      <c r="Q15" s="1" t="s">
        <v>38</v>
      </c>
      <c r="R15" s="56">
        <v>15442</v>
      </c>
      <c r="S15" s="58">
        <v>0.22447051298824008</v>
      </c>
      <c r="T15" s="55"/>
      <c r="U15" s="1" t="s">
        <v>38</v>
      </c>
      <c r="V15" s="56">
        <v>11584</v>
      </c>
      <c r="W15" s="58">
        <v>0.20107620204825552</v>
      </c>
      <c r="X15" s="55"/>
      <c r="Y15" s="1" t="s">
        <v>38</v>
      </c>
      <c r="Z15" s="56">
        <v>14238</v>
      </c>
      <c r="AA15" s="58">
        <v>0.21443094022500339</v>
      </c>
      <c r="AB15" s="59"/>
      <c r="AC15" s="1" t="s">
        <v>38</v>
      </c>
      <c r="AD15" s="56">
        <v>17680</v>
      </c>
      <c r="AE15" s="58">
        <v>0.26966429236002015</v>
      </c>
      <c r="AF15" s="60"/>
    </row>
    <row r="16" spans="1:32">
      <c r="A16" s="1" t="s">
        <v>13</v>
      </c>
      <c r="B16" s="50">
        <v>342705</v>
      </c>
      <c r="C16" s="54">
        <v>1</v>
      </c>
      <c r="D16" s="55"/>
      <c r="E16" s="52" t="s">
        <v>13</v>
      </c>
      <c r="F16" s="50">
        <v>9805</v>
      </c>
      <c r="G16" s="11">
        <v>1</v>
      </c>
      <c r="H16" s="55"/>
      <c r="I16" s="1" t="s">
        <v>13</v>
      </c>
      <c r="J16" s="50">
        <v>61279</v>
      </c>
      <c r="K16" s="11">
        <v>1</v>
      </c>
      <c r="L16" s="55"/>
      <c r="M16" s="1" t="s">
        <v>13</v>
      </c>
      <c r="N16" s="50">
        <v>13256</v>
      </c>
      <c r="O16" s="11">
        <v>1</v>
      </c>
      <c r="P16" s="55"/>
      <c r="Q16" s="1" t="s">
        <v>13</v>
      </c>
      <c r="R16" s="50">
        <v>68793</v>
      </c>
      <c r="S16" s="11">
        <v>1</v>
      </c>
      <c r="T16" s="55"/>
      <c r="U16" s="1" t="s">
        <v>13</v>
      </c>
      <c r="V16" s="50">
        <v>57610</v>
      </c>
      <c r="W16" s="11">
        <v>1</v>
      </c>
      <c r="X16" s="55"/>
      <c r="Y16" s="1" t="s">
        <v>13</v>
      </c>
      <c r="Z16" s="50">
        <v>66399</v>
      </c>
      <c r="AA16" s="11">
        <v>1</v>
      </c>
      <c r="AB16" s="55"/>
      <c r="AC16" s="1" t="s">
        <v>13</v>
      </c>
      <c r="AD16" s="50">
        <v>65563</v>
      </c>
      <c r="AE16" s="11">
        <v>1</v>
      </c>
    </row>
    <row r="23" spans="1:1">
      <c r="A23" t="s">
        <v>77</v>
      </c>
    </row>
    <row r="24" spans="1:1">
      <c r="A24" t="s">
        <v>74</v>
      </c>
    </row>
    <row r="25" spans="1:1">
      <c r="A25" t="s">
        <v>75</v>
      </c>
    </row>
  </sheetData>
  <mergeCells count="9">
    <mergeCell ref="B1:T1"/>
    <mergeCell ref="U2:W2"/>
    <mergeCell ref="Y2:AA2"/>
    <mergeCell ref="AC2:AE2"/>
    <mergeCell ref="A2:C2"/>
    <mergeCell ref="E2:G2"/>
    <mergeCell ref="I2:K2"/>
    <mergeCell ref="M2:O2"/>
    <mergeCell ref="Q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"/>
  <sheetViews>
    <sheetView showGridLines="0" topLeftCell="A10" workbookViewId="0">
      <selection activeCell="B12" sqref="B12"/>
    </sheetView>
  </sheetViews>
  <sheetFormatPr defaultColWidth="11" defaultRowHeight="15.75"/>
  <cols>
    <col min="2" max="2" width="9.875" bestFit="1" customWidth="1"/>
    <col min="3" max="3" width="6.5" bestFit="1" customWidth="1"/>
    <col min="4" max="4" width="8.125" bestFit="1" customWidth="1"/>
    <col min="5" max="5" width="6.5" bestFit="1" customWidth="1"/>
    <col min="6" max="6" width="9" bestFit="1" customWidth="1"/>
    <col min="7" max="7" width="6.5" bestFit="1" customWidth="1"/>
    <col min="8" max="8" width="9" bestFit="1" customWidth="1"/>
    <col min="9" max="9" width="6.5" bestFit="1" customWidth="1"/>
    <col min="10" max="10" width="9" bestFit="1" customWidth="1"/>
    <col min="11" max="11" width="6.5" bestFit="1" customWidth="1"/>
    <col min="12" max="12" width="9" bestFit="1" customWidth="1"/>
    <col min="13" max="13" width="6.5" bestFit="1" customWidth="1"/>
    <col min="14" max="14" width="9" bestFit="1" customWidth="1"/>
    <col min="15" max="15" width="6.5" bestFit="1" customWidth="1"/>
    <col min="16" max="16" width="9" bestFit="1" customWidth="1"/>
    <col min="17" max="17" width="6.5" bestFit="1" customWidth="1"/>
  </cols>
  <sheetData>
    <row r="1" spans="1:17" ht="32.25" customHeight="1">
      <c r="A1" s="78" t="s">
        <v>78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>
      <c r="A2" s="67" t="s">
        <v>71</v>
      </c>
      <c r="B2" s="68" t="s">
        <v>39</v>
      </c>
      <c r="C2" s="69"/>
      <c r="D2" s="70" t="s">
        <v>40</v>
      </c>
      <c r="E2" s="70"/>
      <c r="F2" s="70" t="s">
        <v>41</v>
      </c>
      <c r="G2" s="70"/>
      <c r="H2" s="70" t="s">
        <v>42</v>
      </c>
      <c r="I2" s="70"/>
      <c r="J2" s="70" t="s">
        <v>43</v>
      </c>
      <c r="K2" s="70"/>
      <c r="L2" s="70" t="s">
        <v>44</v>
      </c>
      <c r="M2" s="70"/>
      <c r="N2" s="70" t="s">
        <v>45</v>
      </c>
      <c r="O2" s="70"/>
      <c r="P2" s="70" t="s">
        <v>46</v>
      </c>
      <c r="Q2" s="70"/>
    </row>
    <row r="3" spans="1:17">
      <c r="A3" s="71"/>
      <c r="B3" s="72" t="s">
        <v>11</v>
      </c>
      <c r="C3" s="72" t="s">
        <v>12</v>
      </c>
      <c r="D3" s="72" t="s">
        <v>11</v>
      </c>
      <c r="E3" s="72" t="s">
        <v>12</v>
      </c>
      <c r="F3" s="72" t="s">
        <v>11</v>
      </c>
      <c r="G3" s="72" t="s">
        <v>12</v>
      </c>
      <c r="H3" s="72" t="s">
        <v>11</v>
      </c>
      <c r="I3" s="72" t="s">
        <v>12</v>
      </c>
      <c r="J3" s="73" t="s">
        <v>11</v>
      </c>
      <c r="K3" s="72" t="s">
        <v>12</v>
      </c>
      <c r="L3" s="72" t="s">
        <v>11</v>
      </c>
      <c r="M3" s="72" t="s">
        <v>12</v>
      </c>
      <c r="N3" s="72" t="s">
        <v>11</v>
      </c>
      <c r="O3" s="72" t="s">
        <v>12</v>
      </c>
      <c r="P3" s="72" t="s">
        <v>11</v>
      </c>
      <c r="Q3" s="72" t="s">
        <v>12</v>
      </c>
    </row>
    <row r="4" spans="1:17">
      <c r="A4" s="7" t="s">
        <v>14</v>
      </c>
      <c r="B4" s="64">
        <v>141726</v>
      </c>
      <c r="C4" s="65">
        <f>B4/B$12</f>
        <v>0.41355101326213506</v>
      </c>
      <c r="D4" s="64">
        <v>3888</v>
      </c>
      <c r="E4" s="65">
        <f>D4/D$12</f>
        <v>0.39653238143804181</v>
      </c>
      <c r="F4" s="64">
        <v>26235</v>
      </c>
      <c r="G4" s="65">
        <f>F4/F$12</f>
        <v>0.42812382708595115</v>
      </c>
      <c r="H4" s="64">
        <v>5632</v>
      </c>
      <c r="I4" s="65">
        <f>H4/H$12</f>
        <v>0.4248642124321062</v>
      </c>
      <c r="J4" s="66">
        <v>26743</v>
      </c>
      <c r="K4" s="65">
        <f>J4/J$12</f>
        <v>0.38874594798889422</v>
      </c>
      <c r="L4" s="64">
        <v>26346</v>
      </c>
      <c r="M4" s="65">
        <f>L4/L$12</f>
        <v>0.45731643811838224</v>
      </c>
      <c r="N4" s="64">
        <v>27415</v>
      </c>
      <c r="O4" s="65">
        <f>N4/N$12</f>
        <v>0.41288272413741173</v>
      </c>
      <c r="P4" s="64">
        <v>25467</v>
      </c>
      <c r="Q4" s="65">
        <f>P4/P$12</f>
        <v>0.38843555053917606</v>
      </c>
    </row>
    <row r="5" spans="1:17">
      <c r="A5" s="9" t="s">
        <v>15</v>
      </c>
      <c r="B5" s="64">
        <v>180435</v>
      </c>
      <c r="C5" s="65">
        <f t="shared" ref="C5:C12" si="0">B5/B$12</f>
        <v>0.52650238543353611</v>
      </c>
      <c r="D5" s="64">
        <v>5062</v>
      </c>
      <c r="E5" s="65">
        <f t="shared" ref="E5:E12" si="1">D5/D$12</f>
        <v>0.51626721060683323</v>
      </c>
      <c r="F5" s="64">
        <v>30340</v>
      </c>
      <c r="G5" s="65">
        <f t="shared" ref="G5:G12" si="2">F5/F$12</f>
        <v>0.49511251815466961</v>
      </c>
      <c r="H5" s="64">
        <v>6618</v>
      </c>
      <c r="I5" s="65">
        <f t="shared" ref="I5:I12" si="3">H5/H$12</f>
        <v>0.4992456246228123</v>
      </c>
      <c r="J5" s="66">
        <v>38463</v>
      </c>
      <c r="K5" s="65">
        <f t="shared" ref="K5:K12" si="4">J5/J$12</f>
        <v>0.55911211896559243</v>
      </c>
      <c r="L5" s="64">
        <v>28854</v>
      </c>
      <c r="M5" s="65">
        <f t="shared" ref="M5:M12" si="5">L5/L$12</f>
        <v>0.5008505467800729</v>
      </c>
      <c r="N5" s="64">
        <v>35380</v>
      </c>
      <c r="O5" s="65">
        <f t="shared" ref="O5:O12" si="6">N5/N$12</f>
        <v>0.53283934999021065</v>
      </c>
      <c r="P5" s="64">
        <v>35718</v>
      </c>
      <c r="Q5" s="65">
        <f t="shared" ref="Q5:Q12" si="7">P5/P$12</f>
        <v>0.54478898159022615</v>
      </c>
    </row>
    <row r="6" spans="1:17" ht="22.5">
      <c r="A6" s="9" t="s">
        <v>16</v>
      </c>
      <c r="B6" s="64">
        <v>11563</v>
      </c>
      <c r="C6" s="65">
        <f t="shared" si="0"/>
        <v>3.3740388964269563E-2</v>
      </c>
      <c r="D6" s="64">
        <v>666</v>
      </c>
      <c r="E6" s="65">
        <f t="shared" si="1"/>
        <v>6.7924528301886791E-2</v>
      </c>
      <c r="F6" s="64">
        <v>2516</v>
      </c>
      <c r="G6" s="65">
        <f t="shared" si="2"/>
        <v>4.1058111261606751E-2</v>
      </c>
      <c r="H6" s="64">
        <v>774</v>
      </c>
      <c r="I6" s="65">
        <f t="shared" si="3"/>
        <v>5.8388654194327094E-2</v>
      </c>
      <c r="J6" s="66">
        <v>2866</v>
      </c>
      <c r="K6" s="65">
        <f t="shared" si="4"/>
        <v>4.1661215530649921E-2</v>
      </c>
      <c r="L6" s="64">
        <v>1239</v>
      </c>
      <c r="M6" s="65">
        <f t="shared" si="5"/>
        <v>2.1506682867557716E-2</v>
      </c>
      <c r="N6" s="64">
        <v>2369</v>
      </c>
      <c r="O6" s="65">
        <f t="shared" si="6"/>
        <v>3.5678248166388045E-2</v>
      </c>
      <c r="P6" s="64">
        <v>1133</v>
      </c>
      <c r="Q6" s="65">
        <f t="shared" si="7"/>
        <v>1.7281088418772784E-2</v>
      </c>
    </row>
    <row r="7" spans="1:17" ht="22.5">
      <c r="A7" s="9" t="s">
        <v>17</v>
      </c>
      <c r="B7" s="64">
        <v>2570</v>
      </c>
      <c r="C7" s="65">
        <f t="shared" si="0"/>
        <v>7.4991610860652745E-3</v>
      </c>
      <c r="D7" s="64">
        <v>8</v>
      </c>
      <c r="E7" s="65">
        <f t="shared" si="1"/>
        <v>8.1591024987251405E-4</v>
      </c>
      <c r="F7" s="64">
        <v>1168</v>
      </c>
      <c r="G7" s="65">
        <f t="shared" si="2"/>
        <v>1.9060363256580559E-2</v>
      </c>
      <c r="H7" s="64">
        <v>66</v>
      </c>
      <c r="I7" s="65">
        <f t="shared" si="3"/>
        <v>4.9788774894387443E-3</v>
      </c>
      <c r="J7" s="66">
        <v>145</v>
      </c>
      <c r="K7" s="65">
        <f t="shared" si="4"/>
        <v>2.107772593141744E-3</v>
      </c>
      <c r="L7" s="64">
        <v>548</v>
      </c>
      <c r="M7" s="65">
        <f t="shared" si="5"/>
        <v>9.5122374587745182E-3</v>
      </c>
      <c r="N7" s="64">
        <v>446</v>
      </c>
      <c r="O7" s="65">
        <f t="shared" si="6"/>
        <v>6.7169686290456179E-3</v>
      </c>
      <c r="P7" s="64">
        <v>189</v>
      </c>
      <c r="Q7" s="65">
        <f t="shared" si="7"/>
        <v>2.8827234873327946E-3</v>
      </c>
    </row>
    <row r="8" spans="1:17" ht="22.5">
      <c r="A8" s="9" t="s">
        <v>18</v>
      </c>
      <c r="B8" s="64">
        <v>654</v>
      </c>
      <c r="C8" s="65">
        <f t="shared" si="0"/>
        <v>1.9083468289053268E-3</v>
      </c>
      <c r="D8" s="64">
        <v>16</v>
      </c>
      <c r="E8" s="65">
        <f t="shared" si="1"/>
        <v>1.6318204997450281E-3</v>
      </c>
      <c r="F8" s="64">
        <v>161</v>
      </c>
      <c r="G8" s="65">
        <f t="shared" si="2"/>
        <v>2.6273274694430392E-3</v>
      </c>
      <c r="H8" s="64">
        <v>27</v>
      </c>
      <c r="I8" s="65">
        <f t="shared" si="3"/>
        <v>2.0368135184067591E-3</v>
      </c>
      <c r="J8" s="66">
        <v>74</v>
      </c>
      <c r="K8" s="65">
        <f t="shared" si="4"/>
        <v>1.0756908406378556E-3</v>
      </c>
      <c r="L8" s="64">
        <v>109</v>
      </c>
      <c r="M8" s="65">
        <f t="shared" si="5"/>
        <v>1.8920326332233987E-3</v>
      </c>
      <c r="N8" s="64">
        <v>184</v>
      </c>
      <c r="O8" s="65">
        <f t="shared" si="6"/>
        <v>2.7711260711757706E-3</v>
      </c>
      <c r="P8" s="64">
        <v>83</v>
      </c>
      <c r="Q8" s="65">
        <f t="shared" si="7"/>
        <v>1.2659579335905923E-3</v>
      </c>
    </row>
    <row r="9" spans="1:17" ht="33">
      <c r="A9" s="9" t="s">
        <v>19</v>
      </c>
      <c r="B9" s="64">
        <v>1308</v>
      </c>
      <c r="C9" s="65">
        <f t="shared" si="0"/>
        <v>3.8166936578106535E-3</v>
      </c>
      <c r="D9" s="64">
        <v>26</v>
      </c>
      <c r="E9" s="65">
        <f t="shared" si="1"/>
        <v>2.6517083120856707E-3</v>
      </c>
      <c r="F9" s="64">
        <v>363</v>
      </c>
      <c r="G9" s="65">
        <f t="shared" si="2"/>
        <v>5.923725909365362E-3</v>
      </c>
      <c r="H9" s="64">
        <v>74</v>
      </c>
      <c r="I9" s="65">
        <f t="shared" si="3"/>
        <v>5.582377791188896E-3</v>
      </c>
      <c r="J9" s="66">
        <v>156</v>
      </c>
      <c r="K9" s="65">
        <f t="shared" si="4"/>
        <v>2.2676725829662903E-3</v>
      </c>
      <c r="L9" s="64">
        <v>224</v>
      </c>
      <c r="M9" s="65">
        <f t="shared" si="5"/>
        <v>3.888213851761847E-3</v>
      </c>
      <c r="N9" s="64">
        <v>236</v>
      </c>
      <c r="O9" s="65">
        <f t="shared" si="6"/>
        <v>3.5542703956384885E-3</v>
      </c>
      <c r="P9" s="64">
        <v>229</v>
      </c>
      <c r="Q9" s="65">
        <f t="shared" si="7"/>
        <v>3.4928236962921159E-3</v>
      </c>
    </row>
    <row r="10" spans="1:17" ht="64.5">
      <c r="A10" s="9" t="s">
        <v>20</v>
      </c>
      <c r="B10" s="64">
        <v>363</v>
      </c>
      <c r="C10" s="65">
        <f t="shared" si="0"/>
        <v>1.059220028887819E-3</v>
      </c>
      <c r="D10" s="64">
        <v>5</v>
      </c>
      <c r="E10" s="65">
        <f t="shared" si="1"/>
        <v>5.099439061703213E-4</v>
      </c>
      <c r="F10" s="64">
        <v>32</v>
      </c>
      <c r="G10" s="65">
        <f t="shared" si="2"/>
        <v>5.2220173305700163E-4</v>
      </c>
      <c r="H10" s="64">
        <v>19</v>
      </c>
      <c r="I10" s="65">
        <f t="shared" si="3"/>
        <v>1.4333132166566083E-3</v>
      </c>
      <c r="J10" s="66">
        <v>78</v>
      </c>
      <c r="K10" s="65">
        <f t="shared" si="4"/>
        <v>1.1338362914831452E-3</v>
      </c>
      <c r="L10" s="64">
        <v>83</v>
      </c>
      <c r="M10" s="65">
        <f t="shared" si="5"/>
        <v>1.4407220968581844E-3</v>
      </c>
      <c r="N10" s="64">
        <v>84</v>
      </c>
      <c r="O10" s="65">
        <f t="shared" si="6"/>
        <v>1.2650792933628519E-3</v>
      </c>
      <c r="P10" s="64">
        <v>62</v>
      </c>
      <c r="Q10" s="65">
        <f t="shared" si="7"/>
        <v>9.456553238869484E-4</v>
      </c>
    </row>
    <row r="11" spans="1:17" ht="22.5">
      <c r="A11" s="9" t="s">
        <v>21</v>
      </c>
      <c r="B11" s="64">
        <v>4086</v>
      </c>
      <c r="C11" s="65">
        <f t="shared" si="0"/>
        <v>1.1922790738390161E-2</v>
      </c>
      <c r="D11" s="64">
        <v>134</v>
      </c>
      <c r="E11" s="65">
        <f t="shared" si="1"/>
        <v>1.3666496685364611E-2</v>
      </c>
      <c r="F11" s="64">
        <v>464</v>
      </c>
      <c r="G11" s="65">
        <f t="shared" si="2"/>
        <v>7.5719251293265228E-3</v>
      </c>
      <c r="H11" s="64">
        <v>46</v>
      </c>
      <c r="I11" s="65">
        <f t="shared" si="3"/>
        <v>3.4701267350633674E-3</v>
      </c>
      <c r="J11" s="66">
        <v>268</v>
      </c>
      <c r="K11" s="65">
        <f t="shared" si="4"/>
        <v>3.8957452066343957E-3</v>
      </c>
      <c r="L11" s="64">
        <v>207</v>
      </c>
      <c r="M11" s="65">
        <f t="shared" si="5"/>
        <v>3.5931261933692068E-3</v>
      </c>
      <c r="N11" s="64">
        <v>285</v>
      </c>
      <c r="O11" s="65">
        <f t="shared" si="6"/>
        <v>4.2922333167668188E-3</v>
      </c>
      <c r="P11" s="64">
        <v>2682</v>
      </c>
      <c r="Q11" s="65">
        <f t="shared" si="7"/>
        <v>4.0907219010722508E-2</v>
      </c>
    </row>
    <row r="12" spans="1:17">
      <c r="A12" s="10" t="s">
        <v>13</v>
      </c>
      <c r="B12" s="61">
        <v>342705</v>
      </c>
      <c r="C12" s="8">
        <f t="shared" si="0"/>
        <v>1</v>
      </c>
      <c r="D12" s="61">
        <v>9805</v>
      </c>
      <c r="E12" s="8">
        <f t="shared" si="1"/>
        <v>1</v>
      </c>
      <c r="F12" s="61">
        <v>61279</v>
      </c>
      <c r="G12" s="8">
        <f t="shared" si="2"/>
        <v>1</v>
      </c>
      <c r="H12" s="61">
        <v>13256</v>
      </c>
      <c r="I12" s="8">
        <f t="shared" si="3"/>
        <v>1</v>
      </c>
      <c r="J12" s="62">
        <v>68793</v>
      </c>
      <c r="K12" s="8">
        <f t="shared" si="4"/>
        <v>1</v>
      </c>
      <c r="L12" s="61">
        <v>57610</v>
      </c>
      <c r="M12" s="8">
        <f t="shared" si="5"/>
        <v>1</v>
      </c>
      <c r="N12" s="61">
        <v>66399</v>
      </c>
      <c r="O12" s="8">
        <f t="shared" si="6"/>
        <v>1</v>
      </c>
      <c r="P12" s="61">
        <v>65563</v>
      </c>
      <c r="Q12" s="8">
        <f t="shared" si="7"/>
        <v>1</v>
      </c>
    </row>
    <row r="13" spans="1:17">
      <c r="L13" s="63"/>
    </row>
    <row r="20" spans="1:1">
      <c r="A20" t="s">
        <v>77</v>
      </c>
    </row>
    <row r="21" spans="1:1">
      <c r="A21" t="s">
        <v>74</v>
      </c>
    </row>
    <row r="22" spans="1:1">
      <c r="A22" t="s">
        <v>75</v>
      </c>
    </row>
  </sheetData>
  <mergeCells count="10">
    <mergeCell ref="A2:A3"/>
    <mergeCell ref="A1:Q1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>
      <selection activeCell="E11" sqref="E11"/>
    </sheetView>
  </sheetViews>
  <sheetFormatPr defaultColWidth="11" defaultRowHeight="15.75"/>
  <cols>
    <col min="7" max="7" width="17.125" customWidth="1"/>
  </cols>
  <sheetData>
    <row r="1" spans="1:7">
      <c r="A1" s="79" t="s">
        <v>79</v>
      </c>
      <c r="B1" s="79"/>
      <c r="C1" s="79"/>
      <c r="D1" s="79"/>
      <c r="E1" s="79"/>
      <c r="F1" s="79"/>
      <c r="G1" s="79"/>
    </row>
    <row r="2" spans="1:7" ht="15.95" customHeight="1">
      <c r="A2" s="13"/>
      <c r="B2" s="28">
        <v>2018</v>
      </c>
      <c r="C2" s="29"/>
      <c r="D2" s="28">
        <v>2019</v>
      </c>
      <c r="E2" s="29"/>
      <c r="F2" s="30" t="s">
        <v>53</v>
      </c>
      <c r="G2" s="30" t="s">
        <v>54</v>
      </c>
    </row>
    <row r="3" spans="1:7">
      <c r="A3" s="14" t="s">
        <v>55</v>
      </c>
      <c r="B3" s="15" t="s">
        <v>11</v>
      </c>
      <c r="C3" s="15" t="s">
        <v>56</v>
      </c>
      <c r="D3" s="15" t="s">
        <v>11</v>
      </c>
      <c r="E3" s="15" t="s">
        <v>56</v>
      </c>
      <c r="F3" s="31"/>
      <c r="G3" s="31"/>
    </row>
    <row r="4" spans="1:7">
      <c r="A4" s="14" t="s">
        <v>39</v>
      </c>
      <c r="B4" s="16">
        <v>29908</v>
      </c>
      <c r="C4" s="17">
        <v>0.11899999999999999</v>
      </c>
      <c r="D4" s="16">
        <v>30455</v>
      </c>
      <c r="E4" s="17">
        <v>0.122</v>
      </c>
      <c r="F4" s="16">
        <v>547</v>
      </c>
      <c r="G4" s="17">
        <v>1.7999999999999999E-2</v>
      </c>
    </row>
    <row r="11" spans="1:7">
      <c r="A11" t="s">
        <v>80</v>
      </c>
    </row>
    <row r="12" spans="1:7">
      <c r="A12" t="s">
        <v>74</v>
      </c>
    </row>
    <row r="13" spans="1:7">
      <c r="A13" t="s">
        <v>75</v>
      </c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showGridLines="0" workbookViewId="0">
      <selection activeCell="C10" sqref="C10"/>
    </sheetView>
  </sheetViews>
  <sheetFormatPr defaultColWidth="11" defaultRowHeight="15.75"/>
  <sheetData>
    <row r="1" spans="1:15" ht="35.25" customHeight="1">
      <c r="A1" s="78" t="s">
        <v>81</v>
      </c>
      <c r="B1" s="78"/>
      <c r="C1" s="78"/>
      <c r="D1" s="78"/>
      <c r="E1" s="78"/>
      <c r="F1" s="78"/>
      <c r="G1" s="78"/>
      <c r="I1" s="82" t="s">
        <v>82</v>
      </c>
      <c r="J1" s="78"/>
      <c r="K1" s="78"/>
      <c r="L1" s="78"/>
      <c r="M1" s="78"/>
      <c r="N1" s="78"/>
      <c r="O1" s="78"/>
    </row>
    <row r="2" spans="1:15" ht="35.25" customHeight="1">
      <c r="A2" s="74" t="s">
        <v>57</v>
      </c>
      <c r="B2" s="34" t="s">
        <v>58</v>
      </c>
      <c r="C2" s="34"/>
      <c r="D2" s="34" t="s">
        <v>59</v>
      </c>
      <c r="E2" s="34"/>
      <c r="F2" s="33" t="s">
        <v>60</v>
      </c>
      <c r="G2" s="33"/>
      <c r="I2" s="35" t="s">
        <v>61</v>
      </c>
      <c r="J2" s="36"/>
      <c r="K2" s="32" t="s">
        <v>62</v>
      </c>
      <c r="L2" s="32"/>
      <c r="M2" s="18" t="s">
        <v>63</v>
      </c>
      <c r="N2" s="19" t="s">
        <v>63</v>
      </c>
      <c r="O2" s="33" t="s">
        <v>64</v>
      </c>
    </row>
    <row r="3" spans="1:15" ht="21">
      <c r="A3" s="75"/>
      <c r="B3" s="20" t="s">
        <v>65</v>
      </c>
      <c r="C3" s="20" t="s">
        <v>66</v>
      </c>
      <c r="D3" s="20" t="s">
        <v>65</v>
      </c>
      <c r="E3" s="20" t="s">
        <v>66</v>
      </c>
      <c r="F3" s="20" t="s">
        <v>65</v>
      </c>
      <c r="G3" s="20" t="s">
        <v>66</v>
      </c>
      <c r="I3" s="19" t="s">
        <v>58</v>
      </c>
      <c r="J3" s="19" t="s">
        <v>59</v>
      </c>
      <c r="K3" s="19" t="s">
        <v>58</v>
      </c>
      <c r="L3" s="19" t="s">
        <v>59</v>
      </c>
      <c r="M3" s="19" t="s">
        <v>58</v>
      </c>
      <c r="N3" s="19" t="s">
        <v>59</v>
      </c>
      <c r="O3" s="33"/>
    </row>
    <row r="4" spans="1:15">
      <c r="A4" s="21" t="s">
        <v>67</v>
      </c>
      <c r="B4" s="80">
        <v>19366</v>
      </c>
      <c r="C4" s="81">
        <v>0.20810677212061296</v>
      </c>
      <c r="D4" s="80">
        <v>19188</v>
      </c>
      <c r="E4" s="81">
        <v>0.20307770463349067</v>
      </c>
      <c r="F4" s="80">
        <v>-178</v>
      </c>
      <c r="G4" s="81">
        <v>-9.1913663120933593E-3</v>
      </c>
      <c r="I4" s="20" t="s">
        <v>65</v>
      </c>
      <c r="J4" s="20" t="s">
        <v>65</v>
      </c>
      <c r="K4" s="20" t="s">
        <v>65</v>
      </c>
      <c r="L4" s="20" t="s">
        <v>65</v>
      </c>
      <c r="M4" s="20" t="s">
        <v>66</v>
      </c>
      <c r="N4" s="20" t="s">
        <v>66</v>
      </c>
      <c r="O4" s="20" t="s">
        <v>66</v>
      </c>
    </row>
    <row r="5" spans="1:15">
      <c r="A5" s="21" t="s">
        <v>68</v>
      </c>
      <c r="B5" s="80">
        <v>36174</v>
      </c>
      <c r="C5" s="81">
        <v>0.38872531109630554</v>
      </c>
      <c r="D5" s="80">
        <v>36586</v>
      </c>
      <c r="E5" s="81">
        <v>0.38721080371695277</v>
      </c>
      <c r="F5" s="80">
        <v>412</v>
      </c>
      <c r="G5" s="81">
        <v>1.1389395698568032E-2</v>
      </c>
      <c r="I5" s="24">
        <v>93058</v>
      </c>
      <c r="J5" s="24">
        <v>94486</v>
      </c>
      <c r="K5" s="24">
        <v>607882</v>
      </c>
      <c r="L5" s="24">
        <v>598193</v>
      </c>
      <c r="M5" s="23">
        <v>0.13276171997603217</v>
      </c>
      <c r="N5" s="23">
        <v>0.13640661836146326</v>
      </c>
      <c r="O5" s="25">
        <v>3.6448983854310835E-3</v>
      </c>
    </row>
    <row r="6" spans="1:15" ht="21">
      <c r="A6" s="26" t="s">
        <v>69</v>
      </c>
      <c r="B6" s="80">
        <v>19485</v>
      </c>
      <c r="C6" s="81">
        <v>0.20938554449912958</v>
      </c>
      <c r="D6" s="80">
        <v>20254</v>
      </c>
      <c r="E6" s="81">
        <v>0.21435979933535126</v>
      </c>
      <c r="F6" s="80">
        <v>769</v>
      </c>
      <c r="G6" s="81">
        <v>3.9466256094431613E-2</v>
      </c>
    </row>
    <row r="7" spans="1:15" ht="21">
      <c r="A7" s="26" t="s">
        <v>70</v>
      </c>
      <c r="B7" s="80">
        <v>18033</v>
      </c>
      <c r="C7" s="81">
        <v>0.19378237228395195</v>
      </c>
      <c r="D7" s="80">
        <v>18458</v>
      </c>
      <c r="E7" s="81">
        <v>0.19535169231420527</v>
      </c>
      <c r="F7" s="80">
        <v>425</v>
      </c>
      <c r="G7" s="81">
        <v>2.3567903288415681E-2</v>
      </c>
    </row>
    <row r="8" spans="1:15">
      <c r="A8" s="27" t="s">
        <v>51</v>
      </c>
      <c r="B8" s="24">
        <v>93058</v>
      </c>
      <c r="C8" s="23">
        <v>1</v>
      </c>
      <c r="D8" s="24">
        <v>94486</v>
      </c>
      <c r="E8" s="23">
        <v>1</v>
      </c>
      <c r="F8" s="22">
        <v>1428</v>
      </c>
      <c r="G8" s="23">
        <v>1.5345268542199489E-2</v>
      </c>
    </row>
    <row r="13" spans="1:15">
      <c r="A13" t="s">
        <v>83</v>
      </c>
    </row>
    <row r="14" spans="1:15">
      <c r="A14" t="s">
        <v>74</v>
      </c>
    </row>
    <row r="15" spans="1:15">
      <c r="A15" t="s">
        <v>75</v>
      </c>
    </row>
  </sheetData>
  <mergeCells count="9">
    <mergeCell ref="A1:G1"/>
    <mergeCell ref="I1:O1"/>
    <mergeCell ref="K2:L2"/>
    <mergeCell ref="O2:O3"/>
    <mergeCell ref="A2:A3"/>
    <mergeCell ref="B2:C2"/>
    <mergeCell ref="D2:E2"/>
    <mergeCell ref="F2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</vt:lpstr>
      <vt:lpstr>IMPRESE</vt:lpstr>
      <vt:lpstr>SCUOLA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Emanuela Varinetti</cp:lastModifiedBy>
  <dcterms:created xsi:type="dcterms:W3CDTF">2020-08-26T07:59:27Z</dcterms:created>
  <dcterms:modified xsi:type="dcterms:W3CDTF">2020-09-30T14:53:39Z</dcterms:modified>
</cp:coreProperties>
</file>